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  传染病防治（含结核病、狂犬病、霍乱等）" sheetId="1" r:id="rId1"/>
  </sheets>
  <definedNames>
    <definedName name="_xlnm.Print_Area" localSheetId="0">'  传染病防治（含结核病、狂犬病、霍乱等）'!$A$1:$L$31</definedName>
  </definedNames>
  <calcPr fullCalcOnLoad="1"/>
</workbook>
</file>

<file path=xl/sharedStrings.xml><?xml version="1.0" encoding="utf-8"?>
<sst xmlns="http://schemas.openxmlformats.org/spreadsheetml/2006/main" count="82" uniqueCount="64">
  <si>
    <t>附件3：</t>
  </si>
  <si>
    <t xml:space="preserve">北碚区2020年度项目支出绩效自评表 </t>
  </si>
  <si>
    <t>填报单位（公章）：重庆市北碚区疾病预防控制中心</t>
  </si>
  <si>
    <t>项目名称</t>
  </si>
  <si>
    <t xml:space="preserve">  传染病防治（含结核病、狂犬病、霍乱等）</t>
  </si>
  <si>
    <t>自评总分（分)</t>
  </si>
  <si>
    <t>业务主管部门</t>
  </si>
  <si>
    <t>重庆市北碚区卫生健康委员会</t>
  </si>
  <si>
    <t>实施单位</t>
  </si>
  <si>
    <t>重庆市北碚区疾病预防控制中心</t>
  </si>
  <si>
    <t>联系人
及电话</t>
  </si>
  <si>
    <t>廖芯 68356339</t>
  </si>
  <si>
    <t>项目资金（万元）</t>
  </si>
  <si>
    <t>全年预算数                                （A）</t>
  </si>
  <si>
    <t>全年执行数                                       (B )</t>
  </si>
  <si>
    <t>执行率
（B/A  ,  %)</t>
  </si>
  <si>
    <t>年度总金额</t>
  </si>
  <si>
    <t>其中：上级资金</t>
  </si>
  <si>
    <t>—</t>
  </si>
  <si>
    <t xml:space="preserve">           区级资金</t>
  </si>
  <si>
    <t>年度总体目标</t>
  </si>
  <si>
    <t>年度绩效目标</t>
  </si>
  <si>
    <t>全年目标实际完成情况</t>
  </si>
  <si>
    <t>2020年全区将监测发现传染病4000例左右，传染病报告质量达到上级考核指标要求，传染病报告率≧95%，流行病学调查率达100%，肺结核患者管理率≧95%，规则服药率≧90%，肺结核患者复核符合率≧90%。</t>
  </si>
  <si>
    <t>2020年全区监测发现传染病4101例，传染病报告质量达到上级考核指标要求，传染病报告率99.84%，流行病学调查率达100%，肺结核患者管理率100%，规则服药率99.17%，肺结核患者复核符合率100%。</t>
  </si>
  <si>
    <t>绩效指标</t>
  </si>
  <si>
    <t>一级指标</t>
  </si>
  <si>
    <t>二级指标</t>
  </si>
  <si>
    <t>三级指标</t>
  </si>
  <si>
    <t>计量单位</t>
  </si>
  <si>
    <t>指标性质</t>
  </si>
  <si>
    <t>年度指标值</t>
  </si>
  <si>
    <t>指标权重
（分)</t>
  </si>
  <si>
    <t>全年完成值</t>
  </si>
  <si>
    <t>完成比例
（%)</t>
  </si>
  <si>
    <t>指标得分
（分)</t>
  </si>
  <si>
    <t>未完成绩效目标或目标偏离较多的原因说明</t>
  </si>
  <si>
    <t>产出指标</t>
  </si>
  <si>
    <t>数量指标</t>
  </si>
  <si>
    <t>监测发现各类传染病病例数</t>
  </si>
  <si>
    <t>例</t>
  </si>
  <si>
    <t>＞</t>
  </si>
  <si>
    <t>传染病报告率</t>
  </si>
  <si>
    <t>%</t>
  </si>
  <si>
    <t>≥</t>
  </si>
  <si>
    <t>肺结核患者管理率</t>
  </si>
  <si>
    <t>肺结核规则服药率</t>
  </si>
  <si>
    <t>质量指标</t>
  </si>
  <si>
    <t>肺结核患者复核符合率</t>
  </si>
  <si>
    <t>全区甲乙类传染病报告发病率控制水平</t>
  </si>
  <si>
    <t>/10万</t>
  </si>
  <si>
    <t>＜</t>
  </si>
  <si>
    <t>时效指标</t>
  </si>
  <si>
    <t>流行病学调查及时率</t>
  </si>
  <si>
    <t>=</t>
  </si>
  <si>
    <t>成本指标</t>
  </si>
  <si>
    <t>效益指标</t>
  </si>
  <si>
    <t>经济效益</t>
  </si>
  <si>
    <t>社会效益</t>
  </si>
  <si>
    <t>生态效益</t>
  </si>
  <si>
    <t>可持续影响指标</t>
  </si>
  <si>
    <t>满意度指标</t>
  </si>
  <si>
    <t>服务对象满意度指标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</si>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</sst>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sz val="9"/>
      <color indexed="8"/>
      <name val="方正仿宋_GBK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_GBK"/>
      <family val="0"/>
    </font>
    <font>
      <sz val="11"/>
      <color theme="1"/>
      <name val="方正仿宋_GBK"/>
      <family val="0"/>
    </font>
    <font>
      <sz val="9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9" fontId="3" fillId="0" borderId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16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6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0" borderId="0">
      <alignment/>
      <protection/>
    </xf>
    <xf numFmtId="0" fontId="29" fillId="32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43" fontId="3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textRotation="255" wrapText="1"/>
    </xf>
    <xf numFmtId="0" fontId="47" fillId="0" borderId="16" xfId="0" applyFont="1" applyFill="1" applyBorder="1" applyAlignment="1">
      <alignment horizontal="center" vertical="center" textRotation="255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 textRotation="255" wrapText="1"/>
    </xf>
    <xf numFmtId="0" fontId="47" fillId="0" borderId="13" xfId="0" applyFont="1" applyFill="1" applyBorder="1" applyAlignment="1">
      <alignment horizontal="center" vertical="center"/>
    </xf>
    <xf numFmtId="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 wrapText="1"/>
    </xf>
    <xf numFmtId="9" fontId="47" fillId="0" borderId="12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30" workbookViewId="0" topLeftCell="A27">
      <selection activeCell="J4" sqref="J4:L4"/>
    </sheetView>
  </sheetViews>
  <sheetFormatPr defaultColWidth="9.00390625" defaultRowHeight="15"/>
  <cols>
    <col min="1" max="3" width="8.57421875" style="2" customWidth="1"/>
    <col min="4" max="4" width="18.140625" style="2" customWidth="1"/>
    <col min="5" max="5" width="8.421875" style="2" customWidth="1"/>
    <col min="6" max="6" width="9.8515625" style="2" customWidth="1"/>
    <col min="7" max="7" width="11.421875" style="2" customWidth="1"/>
    <col min="8" max="8" width="10.140625" style="2" customWidth="1"/>
    <col min="9" max="9" width="10.8515625" style="2" customWidth="1"/>
    <col min="10" max="10" width="10.57421875" style="2" customWidth="1"/>
    <col min="11" max="11" width="8.8515625" style="2" customWidth="1"/>
    <col min="12" max="12" width="15.00390625" style="2" customWidth="1"/>
    <col min="13" max="16384" width="9.00390625" style="2" customWidth="1"/>
  </cols>
  <sheetData>
    <row r="1" spans="1:12" ht="18.7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25.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7" t="s">
        <v>2</v>
      </c>
      <c r="B3" s="7"/>
      <c r="C3" s="7"/>
      <c r="D3" s="7"/>
      <c r="E3" s="7"/>
      <c r="F3" s="7"/>
      <c r="G3" s="7"/>
      <c r="H3" s="6"/>
      <c r="I3" s="6"/>
      <c r="J3" s="6"/>
      <c r="K3" s="6"/>
      <c r="L3" s="6"/>
    </row>
    <row r="4" spans="1:12" s="1" customFormat="1" ht="27" customHeight="1">
      <c r="A4" s="8" t="s">
        <v>3</v>
      </c>
      <c r="B4" s="9"/>
      <c r="C4" s="10" t="s">
        <v>4</v>
      </c>
      <c r="D4" s="10"/>
      <c r="E4" s="10"/>
      <c r="F4" s="10"/>
      <c r="G4" s="10"/>
      <c r="H4" s="9" t="s">
        <v>5</v>
      </c>
      <c r="I4" s="11"/>
      <c r="J4" s="8">
        <v>91.6875</v>
      </c>
      <c r="K4" s="9"/>
      <c r="L4" s="11"/>
    </row>
    <row r="5" spans="1:12" s="1" customFormat="1" ht="33" customHeight="1">
      <c r="A5" s="8" t="s">
        <v>6</v>
      </c>
      <c r="B5" s="9"/>
      <c r="C5" s="8" t="s">
        <v>7</v>
      </c>
      <c r="D5" s="9"/>
      <c r="E5" s="9"/>
      <c r="F5" s="10" t="s">
        <v>8</v>
      </c>
      <c r="G5" s="9" t="s">
        <v>9</v>
      </c>
      <c r="H5" s="11"/>
      <c r="I5" s="10" t="s">
        <v>10</v>
      </c>
      <c r="J5" s="8" t="s">
        <v>11</v>
      </c>
      <c r="K5" s="9"/>
      <c r="L5" s="11"/>
    </row>
    <row r="6" spans="1:12" s="1" customFormat="1" ht="48.75" customHeight="1">
      <c r="A6" s="10" t="s">
        <v>12</v>
      </c>
      <c r="B6" s="10"/>
      <c r="C6" s="10"/>
      <c r="D6" s="10"/>
      <c r="E6" s="10" t="s">
        <v>13</v>
      </c>
      <c r="F6" s="10"/>
      <c r="G6" s="12"/>
      <c r="H6" s="8" t="s">
        <v>14</v>
      </c>
      <c r="I6" s="9"/>
      <c r="J6" s="11"/>
      <c r="K6" s="8" t="s">
        <v>15</v>
      </c>
      <c r="L6" s="25"/>
    </row>
    <row r="7" spans="1:12" s="1" customFormat="1" ht="32.25" customHeight="1">
      <c r="A7" s="10"/>
      <c r="B7" s="10"/>
      <c r="C7" s="10" t="s">
        <v>16</v>
      </c>
      <c r="D7" s="10"/>
      <c r="E7" s="13">
        <v>17.42</v>
      </c>
      <c r="F7" s="13"/>
      <c r="G7" s="13"/>
      <c r="H7" s="10">
        <v>17.42</v>
      </c>
      <c r="I7" s="10"/>
      <c r="J7" s="10"/>
      <c r="K7" s="26">
        <v>1</v>
      </c>
      <c r="L7" s="26"/>
    </row>
    <row r="8" spans="1:12" s="1" customFormat="1" ht="32.25" customHeight="1">
      <c r="A8" s="10"/>
      <c r="B8" s="10"/>
      <c r="C8" s="10" t="s">
        <v>17</v>
      </c>
      <c r="D8" s="10"/>
      <c r="E8" s="14" t="s">
        <v>18</v>
      </c>
      <c r="F8" s="14"/>
      <c r="G8" s="14"/>
      <c r="H8" s="14" t="s">
        <v>18</v>
      </c>
      <c r="I8" s="14"/>
      <c r="J8" s="14"/>
      <c r="K8" s="27" t="s">
        <v>18</v>
      </c>
      <c r="L8" s="27"/>
    </row>
    <row r="9" spans="1:12" s="1" customFormat="1" ht="32.25" customHeight="1">
      <c r="A9" s="10"/>
      <c r="B9" s="10"/>
      <c r="C9" s="10" t="s">
        <v>19</v>
      </c>
      <c r="D9" s="10"/>
      <c r="E9" s="13">
        <v>17.42</v>
      </c>
      <c r="F9" s="13"/>
      <c r="G9" s="13"/>
      <c r="H9" s="15">
        <v>17.42</v>
      </c>
      <c r="I9" s="28"/>
      <c r="J9" s="25"/>
      <c r="K9" s="26">
        <f>H9/E9</f>
        <v>1</v>
      </c>
      <c r="L9" s="26"/>
    </row>
    <row r="10" spans="1:12" s="1" customFormat="1" ht="32.25" customHeight="1">
      <c r="A10" s="16" t="s">
        <v>20</v>
      </c>
      <c r="B10" s="16" t="s">
        <v>21</v>
      </c>
      <c r="C10" s="16"/>
      <c r="D10" s="16"/>
      <c r="E10" s="10"/>
      <c r="F10" s="10"/>
      <c r="G10" s="10"/>
      <c r="H10" s="10" t="s">
        <v>22</v>
      </c>
      <c r="I10" s="10"/>
      <c r="J10" s="10"/>
      <c r="K10" s="10"/>
      <c r="L10" s="10"/>
    </row>
    <row r="11" spans="1:12" s="1" customFormat="1" ht="79.5" customHeight="1">
      <c r="A11" s="10"/>
      <c r="B11" s="17" t="s">
        <v>23</v>
      </c>
      <c r="C11" s="17"/>
      <c r="D11" s="17"/>
      <c r="E11" s="17"/>
      <c r="F11" s="17"/>
      <c r="G11" s="17"/>
      <c r="H11" s="17" t="s">
        <v>24</v>
      </c>
      <c r="I11" s="29"/>
      <c r="J11" s="29"/>
      <c r="K11" s="29"/>
      <c r="L11" s="29"/>
    </row>
    <row r="12" spans="1:12" s="1" customFormat="1" ht="57.75" customHeight="1">
      <c r="A12" s="18" t="s">
        <v>25</v>
      </c>
      <c r="B12" s="10" t="s">
        <v>26</v>
      </c>
      <c r="C12" s="10" t="s">
        <v>27</v>
      </c>
      <c r="D12" s="10" t="s">
        <v>28</v>
      </c>
      <c r="E12" s="13" t="s">
        <v>29</v>
      </c>
      <c r="F12" s="10" t="s">
        <v>30</v>
      </c>
      <c r="G12" s="10" t="s">
        <v>31</v>
      </c>
      <c r="H12" s="10" t="s">
        <v>32</v>
      </c>
      <c r="I12" s="10" t="s">
        <v>33</v>
      </c>
      <c r="J12" s="10" t="s">
        <v>34</v>
      </c>
      <c r="K12" s="10" t="s">
        <v>35</v>
      </c>
      <c r="L12" s="10" t="s">
        <v>36</v>
      </c>
    </row>
    <row r="13" spans="1:12" s="1" customFormat="1" ht="33" customHeight="1">
      <c r="A13" s="19"/>
      <c r="B13" s="10" t="s">
        <v>37</v>
      </c>
      <c r="C13" s="10" t="s">
        <v>38</v>
      </c>
      <c r="D13" s="10" t="s">
        <v>39</v>
      </c>
      <c r="E13" s="13" t="s">
        <v>40</v>
      </c>
      <c r="F13" s="10" t="s">
        <v>41</v>
      </c>
      <c r="G13" s="10">
        <v>4000</v>
      </c>
      <c r="H13" s="10">
        <v>30</v>
      </c>
      <c r="I13" s="30">
        <v>4101</v>
      </c>
      <c r="J13" s="26">
        <f>I13/G13</f>
        <v>1.02525</v>
      </c>
      <c r="K13" s="10">
        <v>30</v>
      </c>
      <c r="L13" s="10"/>
    </row>
    <row r="14" spans="1:12" s="1" customFormat="1" ht="24" customHeight="1">
      <c r="A14" s="19"/>
      <c r="B14" s="10"/>
      <c r="C14" s="10"/>
      <c r="D14" s="10" t="s">
        <v>42</v>
      </c>
      <c r="E14" s="13" t="s">
        <v>43</v>
      </c>
      <c r="F14" s="10" t="s">
        <v>44</v>
      </c>
      <c r="G14" s="10">
        <v>95</v>
      </c>
      <c r="H14" s="10">
        <v>10</v>
      </c>
      <c r="I14" s="30">
        <v>99.84</v>
      </c>
      <c r="J14" s="26">
        <f>I14/G14</f>
        <v>1.0509473684210526</v>
      </c>
      <c r="K14" s="10">
        <v>10</v>
      </c>
      <c r="L14" s="10"/>
    </row>
    <row r="15" spans="1:12" s="1" customFormat="1" ht="24" customHeight="1">
      <c r="A15" s="19"/>
      <c r="B15" s="10"/>
      <c r="C15" s="10"/>
      <c r="D15" s="10" t="s">
        <v>45</v>
      </c>
      <c r="E15" s="13" t="s">
        <v>43</v>
      </c>
      <c r="F15" s="10" t="s">
        <v>44</v>
      </c>
      <c r="G15" s="10">
        <v>95</v>
      </c>
      <c r="H15" s="10">
        <v>10</v>
      </c>
      <c r="I15" s="30">
        <v>100</v>
      </c>
      <c r="J15" s="26">
        <f>I15/G15</f>
        <v>1.0526315789473684</v>
      </c>
      <c r="K15" s="10">
        <v>10</v>
      </c>
      <c r="L15" s="10"/>
    </row>
    <row r="16" spans="1:12" s="1" customFormat="1" ht="24" customHeight="1">
      <c r="A16" s="19"/>
      <c r="B16" s="10"/>
      <c r="C16" s="10"/>
      <c r="D16" s="10" t="s">
        <v>46</v>
      </c>
      <c r="E16" s="13" t="s">
        <v>43</v>
      </c>
      <c r="F16" s="10" t="s">
        <v>44</v>
      </c>
      <c r="G16" s="10">
        <v>90</v>
      </c>
      <c r="H16" s="10">
        <v>10</v>
      </c>
      <c r="I16" s="31">
        <v>99.17</v>
      </c>
      <c r="J16" s="26">
        <f>I16/G16</f>
        <v>1.101888888888889</v>
      </c>
      <c r="K16" s="10">
        <v>10</v>
      </c>
      <c r="L16" s="10"/>
    </row>
    <row r="17" spans="1:12" s="1" customFormat="1" ht="24" customHeight="1">
      <c r="A17" s="19"/>
      <c r="B17" s="10"/>
      <c r="C17" s="20" t="s">
        <v>47</v>
      </c>
      <c r="D17" s="21" t="s">
        <v>48</v>
      </c>
      <c r="E17" s="13" t="s">
        <v>43</v>
      </c>
      <c r="F17" s="10" t="s">
        <v>44</v>
      </c>
      <c r="G17" s="10">
        <v>90</v>
      </c>
      <c r="H17" s="10">
        <v>10</v>
      </c>
      <c r="I17" s="31">
        <v>100</v>
      </c>
      <c r="J17" s="26">
        <f>I17/G17</f>
        <v>1.1111111111111112</v>
      </c>
      <c r="K17" s="10">
        <v>10</v>
      </c>
      <c r="L17" s="10"/>
    </row>
    <row r="18" spans="1:12" s="1" customFormat="1" ht="24" customHeight="1">
      <c r="A18" s="19"/>
      <c r="B18" s="10"/>
      <c r="C18" s="22"/>
      <c r="D18" s="21" t="s">
        <v>49</v>
      </c>
      <c r="E18" s="10" t="s">
        <v>50</v>
      </c>
      <c r="F18" s="10" t="s">
        <v>51</v>
      </c>
      <c r="G18" s="10">
        <v>320</v>
      </c>
      <c r="H18" s="10">
        <v>20</v>
      </c>
      <c r="I18" s="31">
        <v>187.13</v>
      </c>
      <c r="J18" s="32">
        <f>187/320</f>
        <v>0.584375</v>
      </c>
      <c r="K18" s="10">
        <f>J18*H18</f>
        <v>11.6875</v>
      </c>
      <c r="L18" s="10"/>
    </row>
    <row r="19" spans="1:12" s="1" customFormat="1" ht="24" customHeight="1">
      <c r="A19" s="19"/>
      <c r="B19" s="10"/>
      <c r="C19" s="22"/>
      <c r="D19" s="23"/>
      <c r="E19" s="23"/>
      <c r="F19" s="23"/>
      <c r="G19" s="23"/>
      <c r="H19" s="23"/>
      <c r="I19" s="23"/>
      <c r="J19" s="23"/>
      <c r="K19" s="23"/>
      <c r="L19" s="10"/>
    </row>
    <row r="20" spans="1:12" s="1" customFormat="1" ht="24" customHeight="1">
      <c r="A20" s="19"/>
      <c r="B20" s="10"/>
      <c r="C20" s="10" t="s">
        <v>52</v>
      </c>
      <c r="D20" s="10" t="s">
        <v>53</v>
      </c>
      <c r="E20" s="10" t="s">
        <v>43</v>
      </c>
      <c r="F20" s="10" t="s">
        <v>54</v>
      </c>
      <c r="G20" s="10">
        <v>100</v>
      </c>
      <c r="H20" s="13">
        <v>10</v>
      </c>
      <c r="I20" s="31">
        <v>100</v>
      </c>
      <c r="J20" s="26">
        <f>I20/G20</f>
        <v>1</v>
      </c>
      <c r="K20" s="10">
        <f>H20*J20</f>
        <v>10</v>
      </c>
      <c r="L20" s="10"/>
    </row>
    <row r="21" spans="1:12" s="1" customFormat="1" ht="24" customHeight="1">
      <c r="A21" s="19"/>
      <c r="B21" s="10"/>
      <c r="C21" s="10"/>
      <c r="D21" s="10"/>
      <c r="E21" s="10"/>
      <c r="F21" s="10"/>
      <c r="G21" s="10"/>
      <c r="H21" s="10"/>
      <c r="I21" s="31"/>
      <c r="J21" s="26"/>
      <c r="K21" s="10"/>
      <c r="L21" s="10"/>
    </row>
    <row r="22" spans="1:12" s="1" customFormat="1" ht="24" customHeight="1">
      <c r="A22" s="19"/>
      <c r="B22" s="10"/>
      <c r="C22" s="10" t="s">
        <v>55</v>
      </c>
      <c r="D22" s="10"/>
      <c r="E22" s="10"/>
      <c r="F22" s="10"/>
      <c r="G22" s="10"/>
      <c r="H22" s="10"/>
      <c r="I22" s="31"/>
      <c r="J22" s="26"/>
      <c r="K22" s="10"/>
      <c r="L22" s="10"/>
    </row>
    <row r="23" spans="1:12" s="1" customFormat="1" ht="24" customHeight="1">
      <c r="A23" s="19"/>
      <c r="B23" s="10"/>
      <c r="C23" s="10"/>
      <c r="D23" s="10"/>
      <c r="E23" s="10"/>
      <c r="F23" s="10"/>
      <c r="G23" s="10"/>
      <c r="H23" s="10"/>
      <c r="I23" s="31"/>
      <c r="J23" s="26"/>
      <c r="K23" s="10"/>
      <c r="L23" s="10"/>
    </row>
    <row r="24" spans="1:12" s="1" customFormat="1" ht="24" customHeight="1">
      <c r="A24" s="19"/>
      <c r="B24" s="20" t="s">
        <v>56</v>
      </c>
      <c r="C24" s="10" t="s">
        <v>57</v>
      </c>
      <c r="D24" s="10"/>
      <c r="E24" s="10"/>
      <c r="F24" s="10"/>
      <c r="G24" s="10"/>
      <c r="H24" s="10"/>
      <c r="I24" s="31"/>
      <c r="J24" s="26"/>
      <c r="K24" s="10"/>
      <c r="L24" s="10"/>
    </row>
    <row r="25" spans="1:12" s="1" customFormat="1" ht="24" customHeight="1">
      <c r="A25" s="19"/>
      <c r="B25" s="22"/>
      <c r="C25" s="10"/>
      <c r="D25" s="10"/>
      <c r="E25" s="10"/>
      <c r="F25" s="10"/>
      <c r="G25" s="10"/>
      <c r="H25" s="10"/>
      <c r="I25" s="31"/>
      <c r="J25" s="26"/>
      <c r="K25" s="10"/>
      <c r="L25" s="10"/>
    </row>
    <row r="26" spans="1:12" s="1" customFormat="1" ht="21.75" customHeight="1">
      <c r="A26" s="19"/>
      <c r="B26" s="22"/>
      <c r="C26" s="10" t="s">
        <v>58</v>
      </c>
      <c r="D26" s="21"/>
      <c r="E26" s="10"/>
      <c r="F26" s="10"/>
      <c r="G26" s="10"/>
      <c r="H26" s="10"/>
      <c r="I26" s="31"/>
      <c r="J26" s="32"/>
      <c r="K26" s="10"/>
      <c r="L26" s="10"/>
    </row>
    <row r="27" spans="1:12" s="1" customFormat="1" ht="21.75" customHeight="1">
      <c r="A27" s="19"/>
      <c r="B27" s="22"/>
      <c r="C27" s="10"/>
      <c r="D27" s="10"/>
      <c r="E27" s="10"/>
      <c r="F27" s="10"/>
      <c r="G27" s="10"/>
      <c r="I27" s="31"/>
      <c r="J27" s="26"/>
      <c r="K27" s="10"/>
      <c r="L27" s="10"/>
    </row>
    <row r="28" spans="1:12" s="1" customFormat="1" ht="24" customHeight="1">
      <c r="A28" s="19"/>
      <c r="B28" s="22"/>
      <c r="C28" s="10" t="s">
        <v>59</v>
      </c>
      <c r="D28" s="10"/>
      <c r="E28" s="10"/>
      <c r="F28" s="10"/>
      <c r="G28" s="10"/>
      <c r="H28" s="10"/>
      <c r="I28" s="31"/>
      <c r="J28" s="26"/>
      <c r="K28" s="10"/>
      <c r="L28" s="10"/>
    </row>
    <row r="29" spans="1:12" s="1" customFormat="1" ht="24" customHeight="1">
      <c r="A29" s="19"/>
      <c r="B29" s="22"/>
      <c r="C29" s="10"/>
      <c r="D29" s="10"/>
      <c r="E29" s="10"/>
      <c r="F29" s="10"/>
      <c r="G29" s="10"/>
      <c r="H29" s="10"/>
      <c r="I29" s="31"/>
      <c r="J29" s="26"/>
      <c r="K29" s="10"/>
      <c r="L29" s="10"/>
    </row>
    <row r="30" spans="1:12" s="1" customFormat="1" ht="24" customHeight="1">
      <c r="A30" s="19"/>
      <c r="B30" s="22"/>
      <c r="C30" s="20" t="s">
        <v>60</v>
      </c>
      <c r="D30" s="10"/>
      <c r="E30" s="10"/>
      <c r="F30" s="10"/>
      <c r="G30" s="10"/>
      <c r="H30" s="10"/>
      <c r="I30" s="31"/>
      <c r="J30" s="26"/>
      <c r="K30" s="10"/>
      <c r="L30" s="10"/>
    </row>
    <row r="31" spans="1:12" ht="13.5">
      <c r="A31" s="19"/>
      <c r="B31" s="16"/>
      <c r="C31" s="16"/>
      <c r="D31" s="10"/>
      <c r="E31" s="10"/>
      <c r="F31" s="10"/>
      <c r="G31" s="10"/>
      <c r="H31" s="10"/>
      <c r="I31" s="31"/>
      <c r="J31" s="26"/>
      <c r="K31" s="10"/>
      <c r="L31" s="10"/>
    </row>
    <row r="32" spans="1:12" ht="13.5">
      <c r="A32" s="19"/>
      <c r="B32" s="10" t="s">
        <v>61</v>
      </c>
      <c r="C32" s="10" t="s">
        <v>62</v>
      </c>
      <c r="D32" s="10"/>
      <c r="E32" s="10"/>
      <c r="F32" s="10"/>
      <c r="G32" s="10"/>
      <c r="H32" s="10"/>
      <c r="I32" s="31"/>
      <c r="J32" s="26"/>
      <c r="K32" s="10"/>
      <c r="L32" s="10"/>
    </row>
    <row r="33" spans="1:12" ht="13.5">
      <c r="A33" s="24"/>
      <c r="B33" s="10"/>
      <c r="C33" s="10"/>
      <c r="D33" s="10"/>
      <c r="E33" s="10"/>
      <c r="F33" s="10"/>
      <c r="G33" s="10"/>
      <c r="H33" s="10"/>
      <c r="I33" s="31"/>
      <c r="J33" s="26"/>
      <c r="K33" s="10"/>
      <c r="L33" s="10"/>
    </row>
    <row r="34" spans="1:12" ht="13.5">
      <c r="A34" s="10" t="s">
        <v>63</v>
      </c>
      <c r="B34" s="10" t="s">
        <v>18</v>
      </c>
      <c r="C34" s="10" t="s">
        <v>18</v>
      </c>
      <c r="D34" s="10" t="s">
        <v>18</v>
      </c>
      <c r="E34" s="10" t="s">
        <v>18</v>
      </c>
      <c r="F34" s="10" t="s">
        <v>18</v>
      </c>
      <c r="G34" s="10" t="s">
        <v>18</v>
      </c>
      <c r="H34" s="10">
        <f>SUM(H13:H33)</f>
        <v>100</v>
      </c>
      <c r="I34" s="10" t="s">
        <v>18</v>
      </c>
      <c r="J34" s="10" t="s">
        <v>18</v>
      </c>
      <c r="K34" s="10">
        <f>SUM(K13:K33)</f>
        <v>91.6875</v>
      </c>
      <c r="L34" s="10" t="s">
        <v>18</v>
      </c>
    </row>
  </sheetData>
  <sheetProtection/>
  <mergeCells count="46">
    <mergeCell ref="A1:L1"/>
    <mergeCell ref="A2:L2"/>
    <mergeCell ref="A3:G3"/>
    <mergeCell ref="A4:B4"/>
    <mergeCell ref="C4:G4"/>
    <mergeCell ref="H4:I4"/>
    <mergeCell ref="J4:L4"/>
    <mergeCell ref="A5:B5"/>
    <mergeCell ref="C5:E5"/>
    <mergeCell ref="G5:H5"/>
    <mergeCell ref="J5:L5"/>
    <mergeCell ref="C6:D6"/>
    <mergeCell ref="E6:G6"/>
    <mergeCell ref="H6:J6"/>
    <mergeCell ref="K6:L6"/>
    <mergeCell ref="C7:D7"/>
    <mergeCell ref="E7:G7"/>
    <mergeCell ref="H7:J7"/>
    <mergeCell ref="K7:L7"/>
    <mergeCell ref="C8:D8"/>
    <mergeCell ref="E8:G8"/>
    <mergeCell ref="H8:J8"/>
    <mergeCell ref="K8:L8"/>
    <mergeCell ref="C9:D9"/>
    <mergeCell ref="E9:G9"/>
    <mergeCell ref="H9:J9"/>
    <mergeCell ref="K9:L9"/>
    <mergeCell ref="B10:G10"/>
    <mergeCell ref="H10:L10"/>
    <mergeCell ref="B11:G11"/>
    <mergeCell ref="H11:L11"/>
    <mergeCell ref="A10:A11"/>
    <mergeCell ref="A12:A33"/>
    <mergeCell ref="B13:B23"/>
    <mergeCell ref="B24:B31"/>
    <mergeCell ref="B32:B33"/>
    <mergeCell ref="C13:C16"/>
    <mergeCell ref="C17:C19"/>
    <mergeCell ref="C20:C21"/>
    <mergeCell ref="C22:C23"/>
    <mergeCell ref="C24:C25"/>
    <mergeCell ref="C26:C27"/>
    <mergeCell ref="C28:C29"/>
    <mergeCell ref="C30:C31"/>
    <mergeCell ref="C32:C33"/>
    <mergeCell ref="A6:B9"/>
  </mergeCells>
  <dataValidations count="2">
    <dataValidation type="custom" allowBlank="1" showInputMessage="1" showErrorMessage="1" sqref="J4:L4 L7 L9 J13:K13 J14:K16 J17:K18 J20:K33">
      <formula1>ISNUMBER(J4)</formula1>
    </dataValidation>
    <dataValidation allowBlank="1" showInputMessage="1" showErrorMessage="1" sqref="L15 L13:L14 L16:L19 L20:L33"/>
  </dataValidations>
  <printOptions horizontalCentered="1"/>
  <pageMargins left="0.2513888888888889" right="0.2513888888888889" top="0.3576388888888889" bottom="0.16111111111111112" header="0.2986111111111111" footer="0.2986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优服-XJ</cp:lastModifiedBy>
  <cp:lastPrinted>2021-04-02T02:36:11Z</cp:lastPrinted>
  <dcterms:created xsi:type="dcterms:W3CDTF">2020-02-13T11:08:54Z</dcterms:created>
  <dcterms:modified xsi:type="dcterms:W3CDTF">2021-05-20T12:36:41Z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AA9A43DC0474430B9C3863DAF5CB2A5C</vt:lpwstr>
  </property>
</Properties>
</file>