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65" activeTab="0"/>
  </bookViews>
  <sheets>
    <sheet name="财政拨款收支总表" sheetId="1" r:id="rId1"/>
    <sheet name="一般公共预算财政拨款支出预算表" sheetId="2" r:id="rId2"/>
    <sheet name="一般公共预算基本支出情况表" sheetId="3" r:id="rId3"/>
    <sheet name="三公经费公开表" sheetId="4" r:id="rId4"/>
    <sheet name="政府性基金预算支出表" sheetId="5" r:id="rId5"/>
    <sheet name="部门收支总体情况表" sheetId="6" r:id="rId6"/>
    <sheet name="部门收入总体情况表（公开）" sheetId="7" r:id="rId7"/>
    <sheet name="部门支出总体情况表" sheetId="8" r:id="rId8"/>
    <sheet name="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<sst xmlns="http://schemas.openxmlformats.org/spreadsheetml/2006/main" count="1664" uniqueCount="309">
  <si>
    <t>附表1</t>
  </si>
  <si>
    <t xml:space="preserve">财政拨款收支总表
</t>
  </si>
  <si>
    <t>单位:万元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</si>
  <si>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</si>
  <si>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</si>
  <si>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</si>
  <si>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</si>
  <si>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</si>
  <si>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</si>
  <si>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</si>
  <si>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</si>
  <si>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</si>
  <si>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</si>
  <si>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/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</si>
  <si>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</si>
  <si>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</si>
  <si>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</si>
  <si>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</si>
  <si>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</si>
  <si>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</si>
  <si>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</si>
  <si>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</si>
  <si>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</si>
  <si>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</si>
  <si>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</si>
  <si>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</si>
  <si>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</si>
  <si>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</si>
  <si>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</si>
  <si>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二、上年结转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</si>
  <si>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</si>
  <si>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</si>
  <si>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</si>
  <si>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</si>
  <si>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</si>
  <si>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</si>
  <si>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</si>
  <si>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</si>
  <si>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</si>
  <si>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</si>
  <si>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</si>
  <si>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</si>
  <si>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</si>
  <si>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</si>
  <si>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三、上级补助收入</t>
  </si>
  <si>
    <t>债务还本支出</t>
  </si>
  <si>
    <t>债务付息支出</t>
  </si>
  <si>
    <t>债务发行费用支出</t>
  </si>
  <si>
    <t>抗疫特别国债安排的支出</t>
  </si>
  <si>
    <t>二、结转下年</t>
  </si>
  <si>
    <t xml:space="preserve">     收入总计</t>
  </si>
  <si>
    <t xml:space="preserve">     支出总计</t>
  </si>
  <si>
    <t>一般公共预算财政拨款支出预算表</t>
  </si>
  <si>
    <t>科目编码</t>
  </si>
  <si>
    <t>功能科目名称</t>
  </si>
  <si>
    <t>2021年预算数</t>
  </si>
  <si>
    <t>类</t>
  </si>
  <si>
    <t>款</t>
  </si>
  <si>
    <t>项</t>
  </si>
  <si>
    <t>总计</t>
  </si>
  <si>
    <t>基本支出</t>
  </si>
  <si>
    <t>项目支出</t>
  </si>
  <si>
    <t>总计:</t>
  </si>
  <si>
    <t>201</t>
  </si>
  <si>
    <t xml:space="preserve">  201</t>
  </si>
  <si>
    <t xml:space="preserve">   01</t>
  </si>
  <si>
    <t xml:space="preserve">   人大事务</t>
  </si>
  <si>
    <t xml:space="preserve">       01</t>
  </si>
  <si>
    <t xml:space="preserve">      01</t>
  </si>
  <si>
    <t xml:space="preserve">      行政运行</t>
  </si>
  <si>
    <t xml:space="preserve">   99</t>
  </si>
  <si>
    <t xml:space="preserve">   其他一般公共服务支出</t>
  </si>
  <si>
    <t xml:space="preserve">       99</t>
  </si>
  <si>
    <t xml:space="preserve">      99</t>
  </si>
  <si>
    <t xml:space="preserve">      其他一般公共服务支出</t>
  </si>
  <si>
    <t>203</t>
  </si>
  <si>
    <t xml:space="preserve">  203</t>
  </si>
  <si>
    <t xml:space="preserve">   06</t>
  </si>
  <si>
    <t xml:space="preserve">   国防动员</t>
  </si>
  <si>
    <t xml:space="preserve">       06</t>
  </si>
  <si>
    <t xml:space="preserve">      03</t>
  </si>
  <si>
    <t xml:space="preserve">      人民防空</t>
  </si>
  <si>
    <t>208</t>
  </si>
  <si>
    <t xml:space="preserve">  208</t>
  </si>
  <si>
    <t xml:space="preserve">   05</t>
  </si>
  <si>
    <t xml:space="preserve">   行政事业单位养老支出</t>
  </si>
  <si>
    <t xml:space="preserve">       05</t>
  </si>
  <si>
    <t xml:space="preserve">      行政单位离退休</t>
  </si>
  <si>
    <t xml:space="preserve">      05</t>
  </si>
  <si>
    <t xml:space="preserve">      机关事业单位基本养老保险缴费支出</t>
  </si>
  <si>
    <t xml:space="preserve">      06</t>
  </si>
  <si>
    <t xml:space="preserve">      机关事业单位职业年金缴费支出</t>
  </si>
  <si>
    <t xml:space="preserve">      其他行政事业单位养老支出</t>
  </si>
  <si>
    <t>210</t>
  </si>
  <si>
    <t xml:space="preserve">  210</t>
  </si>
  <si>
    <t xml:space="preserve">   11</t>
  </si>
  <si>
    <t xml:space="preserve">   行政事业单位医疗</t>
  </si>
  <si>
    <t xml:space="preserve">       11</t>
  </si>
  <si>
    <t xml:space="preserve">      行政单位医疗</t>
  </si>
  <si>
    <t xml:space="preserve">      02</t>
  </si>
  <si>
    <t xml:space="preserve">      事业单位医疗</t>
  </si>
  <si>
    <t xml:space="preserve">      公务员医疗补助</t>
  </si>
  <si>
    <t xml:space="preserve">      其他行政事业单位医疗支出</t>
  </si>
  <si>
    <t>211</t>
  </si>
  <si>
    <t xml:space="preserve">  211</t>
  </si>
  <si>
    <t xml:space="preserve">   03</t>
  </si>
  <si>
    <t xml:space="preserve">   污染防治</t>
  </si>
  <si>
    <t xml:space="preserve">       03</t>
  </si>
  <si>
    <t xml:space="preserve">      水体</t>
  </si>
  <si>
    <t>212</t>
  </si>
  <si>
    <t xml:space="preserve">  212</t>
  </si>
  <si>
    <t xml:space="preserve">   城乡社区管理事务</t>
  </si>
  <si>
    <t xml:space="preserve">      工程建设管理</t>
  </si>
  <si>
    <t xml:space="preserve">      其他城乡社区管理事务支出</t>
  </si>
  <si>
    <t xml:space="preserve">   城乡社区公共设施</t>
  </si>
  <si>
    <t xml:space="preserve">      其他城乡社区公共设施支出</t>
  </si>
  <si>
    <t xml:space="preserve">   城乡社区环境卫生</t>
  </si>
  <si>
    <t xml:space="preserve">      城乡社区环境卫生</t>
  </si>
  <si>
    <t xml:space="preserve">   建设市场管理与监督</t>
  </si>
  <si>
    <t xml:space="preserve">      建设市场管理与监督</t>
  </si>
  <si>
    <t xml:space="preserve">   其他城乡社区支出</t>
  </si>
  <si>
    <t xml:space="preserve">      其他城乡社区支出</t>
  </si>
  <si>
    <t>221</t>
  </si>
  <si>
    <t xml:space="preserve">  221</t>
  </si>
  <si>
    <t xml:space="preserve">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</si>
  <si>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</si>
  <si>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</si>
  <si>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</si>
  <si>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</si>
  <si>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07</t>
  </si>
  <si>
    <t xml:space="preserve">      保障性住房租金补贴</t>
  </si>
  <si>
    <t xml:space="preserve">      08</t>
  </si>
  <si>
    <t xml:space="preserve">      老旧小区改造</t>
  </si>
  <si>
    <t xml:space="preserve">      09</t>
  </si>
  <si>
    <t xml:space="preserve">      住房租赁市场发展</t>
  </si>
  <si>
    <t xml:space="preserve">      其他保障性安居工程支出</t>
  </si>
  <si>
    <t xml:space="preserve">   02</t>
  </si>
  <si>
    <t xml:space="preserve">   住房改革支出</t>
  </si>
  <si>
    <t xml:space="preserve">       02</t>
  </si>
  <si>
    <t xml:space="preserve">      住房公积金</t>
  </si>
  <si>
    <t>附表3</t>
  </si>
  <si>
    <t>一般公共预算财政拨款基本支出预算表</t>
  </si>
  <si>
    <t>经济分类科目</t>
  </si>
  <si>
    <t>2021年基本支出</t>
  </si>
  <si>
    <t>科目名称</t>
  </si>
  <si>
    <t>人员经费</t>
  </si>
  <si>
    <t>公用经费</t>
  </si>
  <si>
    <t>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</si>
  <si>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</si>
  <si>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</si>
  <si>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</si>
  <si>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</si>
  <si>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</si>
  <si>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</si>
  <si>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</si>
  <si>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</si>
  <si>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</si>
  <si>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</si>
  <si>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</si>
  <si>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</si>
  <si>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</si>
  <si>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</si>
  <si>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</si>
  <si>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30114</t>
  </si>
  <si>
    <t xml:space="preserve">  医疗费</t>
  </si>
  <si>
    <t xml:space="preserve">    30199</t>
  </si>
  <si>
    <t xml:space="preserve">  其他工资福利支出</t>
  </si>
  <si>
    <t>302</t>
  </si>
  <si>
    <t>商品和服务支出</t>
  </si>
  <si>
    <t xml:space="preserve">    30201</t>
  </si>
  <si>
    <t xml:space="preserve">  办公费</t>
  </si>
  <si>
    <t xml:space="preserve">    30202</t>
  </si>
  <si>
    <t xml:space="preserve">  印刷费</t>
  </si>
  <si>
    <t xml:space="preserve">    30203</t>
  </si>
  <si>
    <t xml:space="preserve">  咨询费</t>
  </si>
  <si>
    <t xml:space="preserve">    30204</t>
  </si>
  <si>
    <t xml:space="preserve">  手续费</t>
  </si>
  <si>
    <t xml:space="preserve">    30205</t>
  </si>
  <si>
    <t xml:space="preserve">  水费</t>
  </si>
  <si>
    <t xml:space="preserve">    30206</t>
  </si>
  <si>
    <t xml:space="preserve">  电费</t>
  </si>
  <si>
    <t xml:space="preserve">    30207</t>
  </si>
  <si>
    <t xml:space="preserve">  邮电费</t>
  </si>
  <si>
    <t xml:space="preserve">    30209</t>
  </si>
  <si>
    <t xml:space="preserve">  物业管理费</t>
  </si>
  <si>
    <t xml:space="preserve">    30211</t>
  </si>
  <si>
    <t xml:space="preserve">  差旅费</t>
  </si>
  <si>
    <t xml:space="preserve">    30213</t>
  </si>
  <si>
    <t xml:space="preserve">  维修（护）费</t>
  </si>
  <si>
    <t xml:space="preserve">    30214</t>
  </si>
  <si>
    <t xml:space="preserve">  租赁费</t>
  </si>
  <si>
    <t xml:space="preserve">    30215</t>
  </si>
  <si>
    <t xml:space="preserve">  会议费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</si>
  <si>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</si>
  <si>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</si>
  <si>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</si>
  <si>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</si>
  <si>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30226</t>
  </si>
  <si>
    <t xml:space="preserve">  劳务费</t>
  </si>
  <si>
    <t xml:space="preserve">    30227</t>
  </si>
  <si>
    <t xml:space="preserve">  委托业务费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</si>
  <si>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</si>
  <si>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</si>
  <si>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</si>
  <si>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</si>
  <si>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</si>
  <si>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</si>
  <si>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</si>
  <si>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</si>
  <si>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</si>
  <si>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</si>
  <si>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>303</t>
  </si>
  <si>
    <t>对个人和家庭的补助</t>
  </si>
  <si>
    <t xml:space="preserve">    30307</t>
  </si>
  <si>
    <t xml:space="preserve">  医疗费补助</t>
  </si>
  <si>
    <t xml:space="preserve">    30399</t>
  </si>
  <si>
    <t>附表4</t>
  </si>
  <si>
    <t>一般公共预算“三公”经费支出情况表</t>
  </si>
  <si>
    <t>因公出国 （境）费</t>
  </si>
  <si>
    <t>公务用车购置及运行费</t>
  </si>
  <si>
    <t>公务接待费</t>
  </si>
  <si>
    <t>小计</t>
  </si>
  <si>
    <t>公务用车购置费</t>
  </si>
  <si>
    <t>公务用车运行费</t>
  </si>
  <si>
    <t>附表5</t>
  </si>
  <si>
    <t>政府性基金预算支出表</t>
  </si>
  <si>
    <t xml:space="preserve">本年政府性基金预算财政拨款支出  
</t>
  </si>
  <si>
    <t xml:space="preserve">   城市基础设施配套费安排的支出</t>
  </si>
  <si>
    <t xml:space="preserve">  21213</t>
  </si>
  <si>
    <t xml:space="preserve">      城市公共设施</t>
  </si>
  <si>
    <t xml:space="preserve">    2121301</t>
  </si>
  <si>
    <t xml:space="preserve">      其他城市基础设施配套费安排的支出</t>
  </si>
  <si>
    <t xml:space="preserve">    2121399</t>
  </si>
  <si>
    <t>附表6</t>
  </si>
  <si>
    <t>部门收支总表</t>
  </si>
  <si>
    <t>一般公共预算收入</t>
  </si>
  <si>
    <t>政府性基金预算收入</t>
  </si>
  <si>
    <t>国有资本经营预算收入</t>
  </si>
  <si>
    <t>事业收入</t>
  </si>
  <si>
    <t>事业单位经营收入</t>
  </si>
  <si>
    <t>上级补助收入</t>
  </si>
  <si>
    <t>其他收入</t>
  </si>
  <si>
    <t xml:space="preserve">              本年收入合计</t>
  </si>
  <si>
    <t xml:space="preserve">              本年支出合计</t>
  </si>
  <si>
    <t>用事业基金弥补收支差额</t>
  </si>
  <si>
    <t>结转下年</t>
  </si>
  <si>
    <t>上年结转</t>
  </si>
  <si>
    <t xml:space="preserve">               收入总计</t>
  </si>
  <si>
    <t xml:space="preserve">              支出总计</t>
  </si>
  <si>
    <t>附表7</t>
  </si>
  <si>
    <t>部门收入总表</t>
  </si>
  <si>
    <t xml:space="preserve">单位:万元
</t>
  </si>
  <si>
    <t>科目</t>
  </si>
  <si>
    <t>一般公共预算拨款收入</t>
  </si>
  <si>
    <t>政府性基金预算拨款收入</t>
  </si>
  <si>
    <t>国有资本经营算拨款收入</t>
  </si>
  <si>
    <t>事业收入预算</t>
  </si>
  <si>
    <t>事业单位经营收入预算</t>
  </si>
  <si>
    <t>非教育收费收入预算</t>
  </si>
  <si>
    <t>教育收费收入预算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</si>
  <si>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</si>
  <si>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</si>
  <si>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</si>
  <si>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</si>
  <si>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  2080599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</si>
  <si>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</si>
  <si>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</si>
  <si>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</si>
  <si>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</si>
  <si>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  2101199</t>
  </si>
  <si>
    <t xml:space="preserve">  21201</t>
  </si>
  <si>
    <t xml:space="preserve">    2120101</t>
  </si>
  <si>
    <t xml:space="preserve">    2120106</t>
  </si>
  <si>
    <t xml:space="preserve">    2120199</t>
  </si>
  <si>
    <t xml:space="preserve">  21203</t>
  </si>
  <si>
    <t xml:space="preserve">    2120399</t>
  </si>
  <si>
    <t xml:space="preserve">  21206</t>
  </si>
  <si>
    <t xml:space="preserve">    2120601</t>
  </si>
  <si>
    <t xml:space="preserve">  21299</t>
  </si>
  <si>
    <t xml:space="preserve">    2129999</t>
  </si>
  <si>
    <t xml:space="preserve">  22101</t>
  </si>
  <si>
    <t xml:space="preserve">    2210101</t>
  </si>
  <si>
    <t xml:space="preserve">    2210103</t>
  </si>
  <si>
    <t xml:space="preserve">    2210105</t>
  </si>
  <si>
    <t xml:space="preserve">    2210106</t>
  </si>
  <si>
    <t xml:space="preserve">    2210107</t>
  </si>
  <si>
    <t xml:space="preserve">    2210108</t>
  </si>
  <si>
    <t xml:space="preserve">    2210109</t>
  </si>
  <si>
    <t xml:space="preserve">    2210199</t>
  </si>
  <si>
    <t xml:space="preserve">  22102</t>
  </si>
  <si>
    <t xml:space="preserve">    2210201</t>
  </si>
  <si>
    <t>附表8</t>
  </si>
  <si>
    <t>部门支出总表</t>
  </si>
  <si>
    <t>上缴上级支出</t>
  </si>
  <si>
    <t>事业单位经营支出</t>
  </si>
  <si>
    <t>对下级单位补助支出</t>
  </si>
  <si>
    <t>政府采购预算明细表</t>
  </si>
  <si>
    <t>国有资本经营预算拨款收入</t>
  </si>
  <si>
    <t>其他收入预算</t>
  </si>
  <si>
    <t>货物类</t>
  </si>
  <si>
    <r>
      <t xml:space="preserve">  </t>
    </r>
    <r>
      <rPr>
        <sz val="10"/>
        <rFont val="宋体"/>
        <family val="0"/>
      </rPr>
      <t>其他对个人和家庭的补助支出</t>
    </r>
  </si>
  <si>
    <r>
      <t>附表</t>
    </r>
    <r>
      <rPr>
        <sz val="10"/>
        <rFont val="Default"/>
        <family val="2"/>
      </rPr>
      <t>4</t>
    </r>
  </si>
  <si>
    <t>单位：万元</t>
  </si>
  <si>
    <t>其他收入预算</t>
  </si>
  <si>
    <t>财政拨款收支总表</t>
  </si>
  <si>
    <r>
      <t>附表</t>
    </r>
    <r>
      <rPr>
        <sz val="10"/>
        <rFont val="Default"/>
        <family val="2"/>
      </rPr>
      <t>1</t>
    </r>
  </si>
  <si>
    <r>
      <t>附表</t>
    </r>
    <r>
      <rPr>
        <sz val="10"/>
        <rFont val="Default"/>
        <family val="2"/>
      </rPr>
      <t>2</t>
    </r>
  </si>
  <si>
    <r>
      <t>单位</t>
    </r>
    <r>
      <rPr>
        <sz val="10"/>
        <rFont val="Default"/>
        <family val="2"/>
      </rPr>
      <t>:</t>
    </r>
    <r>
      <rPr>
        <sz val="10"/>
        <rFont val="宋体"/>
        <family val="0"/>
      </rPr>
      <t>万元</t>
    </r>
  </si>
  <si>
    <r>
      <t>附表</t>
    </r>
    <r>
      <rPr>
        <sz val="10"/>
        <rFont val="Default"/>
        <family val="2"/>
      </rPr>
      <t>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</si>
</sst>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0"/>
      <name val="Default"/>
      <family val="2"/>
    </font>
    <font>
      <b/>
      <sz val="24"/>
      <name val="Default"/>
      <family val="2"/>
    </font>
    <font>
      <b/>
      <sz val="16"/>
      <name val="Default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7"/>
      <name val="Default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left" vertical="top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Border="1" applyAlignment="1">
      <alignment horizontal="right" vertical="top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left" vertical="top" wrapText="1"/>
    </xf>
    <xf numFmtId="0" fontId="2" fillId="4" borderId="12" xfId="0" applyNumberFormat="1" applyFont="1" applyFill="1" applyBorder="1" applyAlignment="1">
      <alignment horizontal="left" vertical="top" wrapText="1"/>
    </xf>
    <xf numFmtId="176" fontId="2" fillId="4" borderId="12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top" wrapText="1"/>
    </xf>
    <xf numFmtId="176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/>
    </xf>
    <xf numFmtId="0" fontId="25" fillId="4" borderId="0" xfId="0" applyNumberFormat="1" applyFont="1" applyFill="1" applyBorder="1" applyAlignment="1">
      <alignment horizontal="center" vertical="top" wrapText="1"/>
    </xf>
    <xf numFmtId="176" fontId="2" fillId="4" borderId="11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 wrapText="1"/>
    </xf>
    <xf numFmtId="176" fontId="2" fillId="4" borderId="13" xfId="0" applyNumberFormat="1" applyFont="1" applyFill="1" applyBorder="1" applyAlignment="1">
      <alignment horizontal="center" vertical="center" wrapText="1"/>
    </xf>
    <xf numFmtId="0" fontId="25" fillId="4" borderId="0" xfId="0" applyNumberFormat="1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>
      <alignment horizontal="left" vertical="top" wrapText="1"/>
    </xf>
    <xf numFmtId="0" fontId="24" fillId="4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5" fillId="4" borderId="0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right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25" fillId="4" borderId="0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Border="1" applyAlignment="1">
      <alignment horizontal="right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9.8515625" style="0" customWidth="1"/>
    <col min="2" max="2" width="11.00390625" style="17" customWidth="1"/>
    <col min="3" max="3" width="22.8515625" style="0" customWidth="1"/>
    <col min="4" max="4" width="12.7109375" style="17" customWidth="1"/>
    <col min="5" max="5" width="12.57421875" style="17" customWidth="1"/>
    <col min="6" max="6" width="12.28125" style="17" customWidth="1"/>
    <col min="7" max="7" width="13.421875" style="17" customWidth="1"/>
  </cols>
  <sheetData>
    <row r="1" spans="1:7" ht="17.25" customHeight="1">
      <c r="A1" s="26" t="s">
        <v>305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</row>
    <row r="2" spans="1:7" ht="39" customHeight="1">
      <c r="A2" s="28" t="s">
        <v>304</v>
      </c>
      <c r="B2" s="29" t="s">
        <v>1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</row>
    <row r="3" spans="1:7" ht="17.25" customHeight="1">
      <c r="A3" s="30" t="s">
        <v>2</v>
      </c>
      <c r="B3" s="30" t="s">
        <v>2</v>
      </c>
      <c r="C3" s="30" t="s">
        <v>2</v>
      </c>
      <c r="D3" s="30" t="s">
        <v>2</v>
      </c>
      <c r="E3" s="30" t="s">
        <v>2</v>
      </c>
      <c r="F3" s="30" t="s">
        <v>2</v>
      </c>
      <c r="G3" s="30" t="s">
        <v>2</v>
      </c>
    </row>
    <row r="4" spans="1:7" ht="17.25" customHeight="1">
      <c r="A4" s="31" t="s">
        <v>3</v>
      </c>
      <c r="B4" s="32"/>
      <c r="C4" s="33" t="s">
        <v>4</v>
      </c>
      <c r="D4" s="33"/>
      <c r="E4" s="33"/>
      <c r="F4" s="33"/>
      <c r="G4" s="32"/>
    </row>
    <row r="5" spans="1:7" ht="25.5">
      <c r="A5" s="8" t="s">
        <v>5</v>
      </c>
      <c r="B5" s="9" t="s">
        <v>6</v>
      </c>
      <c r="C5" s="9" t="s">
        <v>5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7" ht="15" customHeight="1">
      <c r="A6" s="10" t="s">
        <v>11</v>
      </c>
      <c r="B6" s="14">
        <f>7571.4</f>
        <v>7571.4</v>
      </c>
      <c r="C6" s="11" t="s">
        <v>12</v>
      </c>
      <c r="D6" s="14">
        <f>22824.26-333.92</f>
        <v>22490.34</v>
      </c>
      <c r="E6" s="14">
        <f>22487.04-333.92</f>
        <v>22153.120000000003</v>
      </c>
      <c r="F6" s="14">
        <v>337.22</v>
      </c>
      <c r="G6" s="15" t="s">
        <v>13</v>
      </c>
    </row>
    <row r="7" spans="1:7" ht="15" customHeight="1">
      <c r="A7" s="10" t="s">
        <v>14</v>
      </c>
      <c r="B7" s="14">
        <f>7571.4</f>
        <v>7571.4</v>
      </c>
      <c r="C7" s="11" t="s">
        <v>15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1:7" ht="15" customHeight="1">
      <c r="A8" s="10" t="s">
        <v>16</v>
      </c>
      <c r="B8" s="15" t="s">
        <v>13</v>
      </c>
      <c r="C8" s="11" t="s">
        <v>17</v>
      </c>
      <c r="D8" s="15" t="s">
        <v>13</v>
      </c>
      <c r="E8" s="15" t="s">
        <v>13</v>
      </c>
      <c r="F8" s="15" t="s">
        <v>13</v>
      </c>
      <c r="G8" s="15" t="s">
        <v>13</v>
      </c>
    </row>
    <row r="9" spans="1:7" ht="15" customHeight="1">
      <c r="A9" s="10" t="s">
        <v>18</v>
      </c>
      <c r="B9" s="15" t="s">
        <v>13</v>
      </c>
      <c r="C9" s="11" t="s">
        <v>19</v>
      </c>
      <c r="D9" s="14"/>
      <c r="E9" s="14"/>
      <c r="F9" s="15" t="s">
        <v>13</v>
      </c>
      <c r="G9" s="15" t="s">
        <v>13</v>
      </c>
    </row>
    <row r="10" spans="1:7" ht="15" customHeight="1">
      <c r="A10" s="10" t="s">
        <v>13</v>
      </c>
      <c r="B10" s="15" t="s">
        <v>13</v>
      </c>
      <c r="C10" s="11" t="s">
        <v>20</v>
      </c>
      <c r="D10" s="15" t="s">
        <v>13</v>
      </c>
      <c r="E10" s="15" t="s">
        <v>13</v>
      </c>
      <c r="F10" s="15" t="s">
        <v>13</v>
      </c>
      <c r="G10" s="15" t="s">
        <v>13</v>
      </c>
    </row>
    <row r="11" spans="1:7" ht="15" customHeight="1">
      <c r="A11" s="10" t="s">
        <v>13</v>
      </c>
      <c r="B11" s="15" t="s">
        <v>13</v>
      </c>
      <c r="C11" s="11" t="s">
        <v>21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1:7" ht="15" customHeight="1">
      <c r="A12" s="10" t="s">
        <v>13</v>
      </c>
      <c r="B12" s="15" t="s">
        <v>13</v>
      </c>
      <c r="C12" s="11" t="s">
        <v>22</v>
      </c>
      <c r="D12" s="15" t="s">
        <v>13</v>
      </c>
      <c r="E12" s="15" t="s">
        <v>13</v>
      </c>
      <c r="F12" s="15" t="s">
        <v>13</v>
      </c>
      <c r="G12" s="15" t="s">
        <v>13</v>
      </c>
    </row>
    <row r="13" spans="1:7" ht="15" customHeight="1">
      <c r="A13" s="10" t="s">
        <v>13</v>
      </c>
      <c r="B13" s="15" t="s">
        <v>13</v>
      </c>
      <c r="C13" s="11" t="s">
        <v>23</v>
      </c>
      <c r="D13" s="15" t="s">
        <v>13</v>
      </c>
      <c r="E13" s="15" t="s">
        <v>13</v>
      </c>
      <c r="F13" s="15" t="s">
        <v>13</v>
      </c>
      <c r="G13" s="15" t="s">
        <v>13</v>
      </c>
    </row>
    <row r="14" spans="1:7" ht="15" customHeight="1">
      <c r="A14" s="10" t="s">
        <v>13</v>
      </c>
      <c r="B14" s="15" t="s">
        <v>13</v>
      </c>
      <c r="C14" s="11" t="s">
        <v>24</v>
      </c>
      <c r="D14" s="14">
        <v>959.89</v>
      </c>
      <c r="E14" s="14">
        <v>959.89</v>
      </c>
      <c r="F14" s="15" t="s">
        <v>13</v>
      </c>
      <c r="G14" s="15" t="s">
        <v>13</v>
      </c>
    </row>
    <row r="15" spans="1:7" ht="15" customHeight="1">
      <c r="A15" s="10" t="s">
        <v>13</v>
      </c>
      <c r="B15" s="15" t="s">
        <v>13</v>
      </c>
      <c r="C15" s="11" t="s">
        <v>25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1:7" ht="15" customHeight="1">
      <c r="A16" s="10" t="s">
        <v>13</v>
      </c>
      <c r="B16" s="15" t="s">
        <v>13</v>
      </c>
      <c r="C16" s="11" t="s">
        <v>26</v>
      </c>
      <c r="D16" s="14">
        <v>173.15</v>
      </c>
      <c r="E16" s="14">
        <v>173.15</v>
      </c>
      <c r="F16" s="15" t="s">
        <v>13</v>
      </c>
      <c r="G16" s="15" t="s">
        <v>13</v>
      </c>
    </row>
    <row r="17" spans="1:7" ht="15" customHeight="1">
      <c r="A17" s="10" t="s">
        <v>13</v>
      </c>
      <c r="B17" s="15" t="s">
        <v>13</v>
      </c>
      <c r="C17" s="11" t="s">
        <v>27</v>
      </c>
      <c r="D17" s="15" t="s">
        <v>13</v>
      </c>
      <c r="E17" s="15" t="s">
        <v>13</v>
      </c>
      <c r="F17" s="15" t="s">
        <v>13</v>
      </c>
      <c r="G17" s="15" t="s">
        <v>13</v>
      </c>
    </row>
    <row r="18" spans="1:7" ht="15" customHeight="1">
      <c r="A18" s="10" t="s">
        <v>13</v>
      </c>
      <c r="B18" s="15" t="s">
        <v>13</v>
      </c>
      <c r="C18" s="11" t="s">
        <v>28</v>
      </c>
      <c r="D18" s="14">
        <v>6711.23</v>
      </c>
      <c r="E18" s="14">
        <v>6374.01</v>
      </c>
      <c r="F18" s="14">
        <v>337.22</v>
      </c>
      <c r="G18" s="15" t="s">
        <v>13</v>
      </c>
    </row>
    <row r="19" spans="1:7" ht="15" customHeight="1">
      <c r="A19" s="10" t="s">
        <v>29</v>
      </c>
      <c r="B19" s="14">
        <f>8659.86-112.92</f>
        <v>8546.94</v>
      </c>
      <c r="C19" s="11" t="s">
        <v>30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1:7" ht="15" customHeight="1">
      <c r="A20" s="10" t="s">
        <v>14</v>
      </c>
      <c r="B20" s="14">
        <f>8322.64-112.92</f>
        <v>8209.72</v>
      </c>
      <c r="C20" s="11" t="s">
        <v>31</v>
      </c>
      <c r="D20" s="15" t="s">
        <v>13</v>
      </c>
      <c r="E20" s="15" t="s">
        <v>13</v>
      </c>
      <c r="F20" s="15" t="s">
        <v>13</v>
      </c>
      <c r="G20" s="15" t="s">
        <v>13</v>
      </c>
    </row>
    <row r="21" spans="1:7" ht="15" customHeight="1">
      <c r="A21" s="10" t="s">
        <v>16</v>
      </c>
      <c r="B21" s="14">
        <v>337.22</v>
      </c>
      <c r="C21" s="11" t="s">
        <v>32</v>
      </c>
      <c r="D21" s="15" t="s">
        <v>13</v>
      </c>
      <c r="E21" s="15" t="s">
        <v>13</v>
      </c>
      <c r="F21" s="15" t="s">
        <v>13</v>
      </c>
      <c r="G21" s="15" t="s">
        <v>13</v>
      </c>
    </row>
    <row r="22" spans="1:7" ht="15" customHeight="1">
      <c r="A22" s="10" t="s">
        <v>18</v>
      </c>
      <c r="B22" s="15" t="s">
        <v>13</v>
      </c>
      <c r="C22" s="11" t="s">
        <v>33</v>
      </c>
      <c r="D22" s="15" t="s">
        <v>13</v>
      </c>
      <c r="E22" s="15" t="s">
        <v>13</v>
      </c>
      <c r="F22" s="15" t="s">
        <v>13</v>
      </c>
      <c r="G22" s="15" t="s">
        <v>13</v>
      </c>
    </row>
    <row r="23" spans="1:7" ht="15" customHeight="1">
      <c r="A23" s="10" t="s">
        <v>13</v>
      </c>
      <c r="B23" s="15" t="s">
        <v>13</v>
      </c>
      <c r="C23" s="11" t="s">
        <v>34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1:7" ht="15" customHeight="1">
      <c r="A24" s="10" t="s">
        <v>13</v>
      </c>
      <c r="B24" s="15" t="s">
        <v>13</v>
      </c>
      <c r="C24" s="11" t="s">
        <v>35</v>
      </c>
      <c r="D24" s="15" t="s">
        <v>13</v>
      </c>
      <c r="E24" s="15" t="s">
        <v>13</v>
      </c>
      <c r="F24" s="15" t="s">
        <v>13</v>
      </c>
      <c r="G24" s="15" t="s">
        <v>13</v>
      </c>
    </row>
    <row r="25" spans="1:7" ht="15" customHeight="1">
      <c r="A25" s="10" t="s">
        <v>13</v>
      </c>
      <c r="B25" s="15" t="s">
        <v>13</v>
      </c>
      <c r="C25" s="11" t="s">
        <v>36</v>
      </c>
      <c r="D25" s="15" t="s">
        <v>13</v>
      </c>
      <c r="E25" s="15" t="s">
        <v>13</v>
      </c>
      <c r="F25" s="15" t="s">
        <v>13</v>
      </c>
      <c r="G25" s="15" t="s">
        <v>13</v>
      </c>
    </row>
    <row r="26" spans="1:7" ht="15" customHeight="1">
      <c r="A26" s="10" t="s">
        <v>13</v>
      </c>
      <c r="B26" s="15" t="s">
        <v>13</v>
      </c>
      <c r="C26" s="11" t="s">
        <v>37</v>
      </c>
      <c r="D26" s="14">
        <v>14646.07</v>
      </c>
      <c r="E26" s="14">
        <v>14646.07</v>
      </c>
      <c r="F26" s="15" t="s">
        <v>13</v>
      </c>
      <c r="G26" s="15" t="s">
        <v>13</v>
      </c>
    </row>
    <row r="27" spans="1:7" ht="15" customHeight="1">
      <c r="A27" s="10" t="s">
        <v>13</v>
      </c>
      <c r="B27" s="15" t="s">
        <v>13</v>
      </c>
      <c r="C27" s="11" t="s">
        <v>38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1:7" ht="15" customHeight="1">
      <c r="A28" s="10" t="s">
        <v>13</v>
      </c>
      <c r="B28" s="15" t="s">
        <v>13</v>
      </c>
      <c r="C28" s="11" t="s">
        <v>39</v>
      </c>
      <c r="D28" s="15" t="s">
        <v>13</v>
      </c>
      <c r="E28" s="15" t="s">
        <v>13</v>
      </c>
      <c r="F28" s="15" t="s">
        <v>13</v>
      </c>
      <c r="G28" s="15" t="s">
        <v>13</v>
      </c>
    </row>
    <row r="29" spans="1:7" ht="15" customHeight="1">
      <c r="A29" s="10" t="s">
        <v>13</v>
      </c>
      <c r="B29" s="15" t="s">
        <v>13</v>
      </c>
      <c r="C29" s="11" t="s">
        <v>40</v>
      </c>
      <c r="D29" s="15" t="s">
        <v>13</v>
      </c>
      <c r="E29" s="15" t="s">
        <v>13</v>
      </c>
      <c r="F29" s="15" t="s">
        <v>13</v>
      </c>
      <c r="G29" s="15" t="s">
        <v>13</v>
      </c>
    </row>
    <row r="30" spans="1:7" ht="15" customHeight="1">
      <c r="A30" s="10" t="s">
        <v>13</v>
      </c>
      <c r="B30" s="15" t="s">
        <v>13</v>
      </c>
      <c r="C30" s="11" t="s">
        <v>41</v>
      </c>
      <c r="D30" s="15" t="s">
        <v>13</v>
      </c>
      <c r="E30" s="15" t="s">
        <v>13</v>
      </c>
      <c r="F30" s="15" t="s">
        <v>13</v>
      </c>
      <c r="G30" s="15" t="s">
        <v>13</v>
      </c>
    </row>
    <row r="31" spans="1:7" ht="15" customHeight="1">
      <c r="A31" s="10" t="s">
        <v>13</v>
      </c>
      <c r="B31" s="15" t="s">
        <v>13</v>
      </c>
      <c r="C31" s="11" t="s">
        <v>42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1:7" ht="15" customHeight="1">
      <c r="A32" s="10" t="s">
        <v>13</v>
      </c>
      <c r="B32" s="15" t="s">
        <v>13</v>
      </c>
      <c r="C32" s="11" t="s">
        <v>43</v>
      </c>
      <c r="D32" s="15" t="s">
        <v>13</v>
      </c>
      <c r="E32" s="15" t="s">
        <v>13</v>
      </c>
      <c r="F32" s="15" t="s">
        <v>13</v>
      </c>
      <c r="G32" s="15" t="s">
        <v>13</v>
      </c>
    </row>
    <row r="33" spans="1:7" ht="15" customHeight="1">
      <c r="A33" s="10" t="s">
        <v>44</v>
      </c>
      <c r="B33" s="14">
        <f>6593-221</f>
        <v>6372</v>
      </c>
      <c r="C33" s="11" t="s">
        <v>45</v>
      </c>
      <c r="D33" s="15" t="s">
        <v>13</v>
      </c>
      <c r="E33" s="15" t="s">
        <v>13</v>
      </c>
      <c r="F33" s="15" t="s">
        <v>13</v>
      </c>
      <c r="G33" s="15" t="s">
        <v>13</v>
      </c>
    </row>
    <row r="34" spans="1:7" ht="15" customHeight="1">
      <c r="A34" s="10" t="s">
        <v>14</v>
      </c>
      <c r="B34" s="14">
        <f>6593-221</f>
        <v>6372</v>
      </c>
      <c r="C34" s="11" t="s">
        <v>46</v>
      </c>
      <c r="D34" s="15" t="s">
        <v>13</v>
      </c>
      <c r="E34" s="15" t="s">
        <v>13</v>
      </c>
      <c r="F34" s="15" t="s">
        <v>13</v>
      </c>
      <c r="G34" s="15" t="s">
        <v>13</v>
      </c>
    </row>
    <row r="35" spans="1:7" ht="15" customHeight="1">
      <c r="A35" s="10" t="s">
        <v>16</v>
      </c>
      <c r="B35" s="15" t="s">
        <v>13</v>
      </c>
      <c r="C35" s="11" t="s">
        <v>47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1:7" ht="15" customHeight="1">
      <c r="A36" s="10" t="s">
        <v>18</v>
      </c>
      <c r="B36" s="15" t="s">
        <v>13</v>
      </c>
      <c r="C36" s="11" t="s">
        <v>48</v>
      </c>
      <c r="D36" s="15" t="s">
        <v>13</v>
      </c>
      <c r="E36" s="15" t="s">
        <v>13</v>
      </c>
      <c r="F36" s="15" t="s">
        <v>13</v>
      </c>
      <c r="G36" s="15" t="s">
        <v>13</v>
      </c>
    </row>
    <row r="37" spans="1:7" ht="15" customHeight="1">
      <c r="A37" s="10" t="s">
        <v>13</v>
      </c>
      <c r="B37" s="15" t="s">
        <v>13</v>
      </c>
      <c r="C37" s="11" t="s">
        <v>49</v>
      </c>
      <c r="D37" s="15" t="s">
        <v>13</v>
      </c>
      <c r="E37" s="15" t="s">
        <v>13</v>
      </c>
      <c r="F37" s="15" t="s">
        <v>13</v>
      </c>
      <c r="G37" s="15" t="s">
        <v>13</v>
      </c>
    </row>
    <row r="38" spans="1:7" ht="15" customHeight="1">
      <c r="A38" s="10" t="s">
        <v>50</v>
      </c>
      <c r="B38" s="14">
        <f>22824.26-333.92</f>
        <v>22490.34</v>
      </c>
      <c r="C38" s="11" t="s">
        <v>51</v>
      </c>
      <c r="D38" s="14">
        <f>22824.26-333.92</f>
        <v>22490.34</v>
      </c>
      <c r="E38" s="14">
        <f>22487.04-333.92</f>
        <v>22153.120000000003</v>
      </c>
      <c r="F38" s="14">
        <v>337.22</v>
      </c>
      <c r="G38" s="15" t="s">
        <v>13</v>
      </c>
    </row>
    <row r="39" spans="1:7" ht="15" customHeight="1">
      <c r="A39" s="1" t="s">
        <v>13</v>
      </c>
      <c r="B39" s="16" t="s">
        <v>13</v>
      </c>
      <c r="C39" s="1" t="s">
        <v>13</v>
      </c>
      <c r="D39" s="16" t="s">
        <v>13</v>
      </c>
      <c r="E39" s="16" t="s">
        <v>13</v>
      </c>
      <c r="F39" s="16" t="s">
        <v>13</v>
      </c>
      <c r="G39" s="16" t="s">
        <v>13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14.00390625" style="0" bestFit="1" customWidth="1"/>
    <col min="2" max="2" width="12.140625" style="0" bestFit="1" customWidth="1"/>
    <col min="3" max="3" width="14.28125" style="0" bestFit="1" customWidth="1"/>
    <col min="4" max="4" width="26.8515625" style="0" bestFit="1" customWidth="1"/>
    <col min="5" max="5" width="9.8515625" style="17" bestFit="1" customWidth="1"/>
    <col min="6" max="6" width="9.140625" style="17" bestFit="1" customWidth="1"/>
    <col min="7" max="7" width="9.8515625" style="17" bestFit="1" customWidth="1"/>
    <col min="9" max="9" width="27.8515625" style="0" customWidth="1"/>
  </cols>
  <sheetData>
    <row r="1" spans="1:7" ht="24.75" customHeight="1">
      <c r="A1" s="34" t="s">
        <v>306</v>
      </c>
      <c r="B1" s="34"/>
      <c r="C1" s="34"/>
      <c r="D1" s="34"/>
      <c r="E1" s="34"/>
      <c r="F1" s="34"/>
      <c r="G1" s="34"/>
    </row>
    <row r="2" spans="1:7" ht="32.25" customHeight="1">
      <c r="A2" s="29" t="s">
        <v>52</v>
      </c>
      <c r="B2" s="29" t="s">
        <v>52</v>
      </c>
      <c r="C2" s="29" t="s">
        <v>52</v>
      </c>
      <c r="D2" s="29" t="s">
        <v>52</v>
      </c>
      <c r="E2" s="29" t="s">
        <v>52</v>
      </c>
      <c r="F2" s="29" t="s">
        <v>52</v>
      </c>
      <c r="G2" s="29" t="s">
        <v>52</v>
      </c>
    </row>
    <row r="3" spans="1:7" ht="17.25" customHeight="1">
      <c r="A3" s="1" t="s">
        <v>13</v>
      </c>
      <c r="B3" s="1" t="s">
        <v>13</v>
      </c>
      <c r="C3" s="1" t="s">
        <v>13</v>
      </c>
      <c r="D3" s="1" t="s">
        <v>13</v>
      </c>
      <c r="E3" s="16" t="s">
        <v>13</v>
      </c>
      <c r="F3" s="16" t="s">
        <v>13</v>
      </c>
      <c r="G3" s="16" t="s">
        <v>2</v>
      </c>
    </row>
    <row r="4" spans="1:7" ht="17.25" customHeight="1">
      <c r="A4" s="31" t="s">
        <v>53</v>
      </c>
      <c r="B4" s="33"/>
      <c r="C4" s="32"/>
      <c r="D4" s="13" t="s">
        <v>54</v>
      </c>
      <c r="E4" s="33" t="s">
        <v>55</v>
      </c>
      <c r="F4" s="33"/>
      <c r="G4" s="32"/>
    </row>
    <row r="5" spans="1:7" ht="17.25" customHeight="1">
      <c r="A5" s="8" t="s">
        <v>56</v>
      </c>
      <c r="B5" s="9" t="s">
        <v>57</v>
      </c>
      <c r="C5" s="9" t="s">
        <v>58</v>
      </c>
      <c r="D5" s="9" t="s">
        <v>13</v>
      </c>
      <c r="E5" s="9" t="s">
        <v>59</v>
      </c>
      <c r="F5" s="9" t="s">
        <v>60</v>
      </c>
      <c r="G5" s="9" t="s">
        <v>61</v>
      </c>
    </row>
    <row r="6" spans="1:7" ht="15" customHeight="1">
      <c r="A6" s="10" t="s">
        <v>13</v>
      </c>
      <c r="B6" s="11" t="s">
        <v>13</v>
      </c>
      <c r="C6" s="11" t="s">
        <v>13</v>
      </c>
      <c r="D6" s="11" t="s">
        <v>62</v>
      </c>
      <c r="E6" s="14">
        <f>22487.04-333.92</f>
        <v>22153.120000000003</v>
      </c>
      <c r="F6" s="14">
        <v>5117.68</v>
      </c>
      <c r="G6" s="14">
        <f>17369.36-333.92</f>
        <v>17035.440000000002</v>
      </c>
    </row>
    <row r="7" spans="1:7" ht="15" customHeight="1">
      <c r="A7" s="10" t="s">
        <v>63</v>
      </c>
      <c r="B7" s="11" t="s">
        <v>13</v>
      </c>
      <c r="C7" s="11" t="s">
        <v>13</v>
      </c>
      <c r="D7" s="11" t="s">
        <v>15</v>
      </c>
      <c r="E7" s="15" t="s">
        <v>13</v>
      </c>
      <c r="F7" s="15" t="s">
        <v>13</v>
      </c>
      <c r="G7" s="15" t="s">
        <v>13</v>
      </c>
    </row>
    <row r="8" spans="1:7" ht="15" customHeight="1">
      <c r="A8" s="10" t="s">
        <v>64</v>
      </c>
      <c r="B8" s="11" t="s">
        <v>65</v>
      </c>
      <c r="C8" s="11" t="s">
        <v>13</v>
      </c>
      <c r="D8" s="11" t="s">
        <v>66</v>
      </c>
      <c r="E8" s="15" t="s">
        <v>13</v>
      </c>
      <c r="F8" s="15" t="s">
        <v>13</v>
      </c>
      <c r="G8" s="15" t="s">
        <v>13</v>
      </c>
    </row>
    <row r="9" spans="1:7" ht="15" customHeight="1">
      <c r="A9" s="10" t="s">
        <v>64</v>
      </c>
      <c r="B9" s="11" t="s">
        <v>67</v>
      </c>
      <c r="C9" s="11" t="s">
        <v>68</v>
      </c>
      <c r="D9" s="11" t="s">
        <v>69</v>
      </c>
      <c r="E9" s="15" t="s">
        <v>13</v>
      </c>
      <c r="F9" s="15" t="s">
        <v>13</v>
      </c>
      <c r="G9" s="15" t="s">
        <v>13</v>
      </c>
    </row>
    <row r="10" spans="1:7" ht="15" customHeight="1">
      <c r="A10" s="10" t="s">
        <v>64</v>
      </c>
      <c r="B10" s="11" t="s">
        <v>70</v>
      </c>
      <c r="C10" s="11" t="s">
        <v>13</v>
      </c>
      <c r="D10" s="11" t="s">
        <v>71</v>
      </c>
      <c r="E10" s="15" t="s">
        <v>13</v>
      </c>
      <c r="F10" s="15" t="s">
        <v>13</v>
      </c>
      <c r="G10" s="15" t="s">
        <v>13</v>
      </c>
    </row>
    <row r="11" spans="1:7" ht="15" customHeight="1">
      <c r="A11" s="10" t="s">
        <v>64</v>
      </c>
      <c r="B11" s="11" t="s">
        <v>72</v>
      </c>
      <c r="C11" s="11" t="s">
        <v>73</v>
      </c>
      <c r="D11" s="11" t="s">
        <v>74</v>
      </c>
      <c r="E11" s="15" t="s">
        <v>13</v>
      </c>
      <c r="F11" s="15" t="s">
        <v>13</v>
      </c>
      <c r="G11" s="15" t="s">
        <v>13</v>
      </c>
    </row>
    <row r="12" spans="1:7" ht="15" customHeight="1">
      <c r="A12" s="10" t="s">
        <v>75</v>
      </c>
      <c r="B12" s="11" t="s">
        <v>13</v>
      </c>
      <c r="C12" s="11" t="s">
        <v>13</v>
      </c>
      <c r="D12" s="11" t="s">
        <v>19</v>
      </c>
      <c r="E12" s="14"/>
      <c r="F12" s="15" t="s">
        <v>13</v>
      </c>
      <c r="G12" s="14"/>
    </row>
    <row r="13" spans="1:7" ht="15" customHeight="1">
      <c r="A13" s="10" t="s">
        <v>76</v>
      </c>
      <c r="B13" s="11" t="s">
        <v>77</v>
      </c>
      <c r="C13" s="11" t="s">
        <v>13</v>
      </c>
      <c r="D13" s="11" t="s">
        <v>78</v>
      </c>
      <c r="E13" s="14"/>
      <c r="F13" s="15" t="s">
        <v>13</v>
      </c>
      <c r="G13" s="14"/>
    </row>
    <row r="14" spans="1:7" ht="15" customHeight="1">
      <c r="A14" s="10" t="s">
        <v>76</v>
      </c>
      <c r="B14" s="11" t="s">
        <v>79</v>
      </c>
      <c r="C14" s="11" t="s">
        <v>80</v>
      </c>
      <c r="D14" s="11" t="s">
        <v>81</v>
      </c>
      <c r="E14" s="14"/>
      <c r="F14" s="15" t="s">
        <v>13</v>
      </c>
      <c r="G14" s="14"/>
    </row>
    <row r="15" spans="1:7" ht="15" customHeight="1">
      <c r="A15" s="10" t="s">
        <v>82</v>
      </c>
      <c r="B15" s="11" t="s">
        <v>13</v>
      </c>
      <c r="C15" s="11" t="s">
        <v>13</v>
      </c>
      <c r="D15" s="11" t="s">
        <v>24</v>
      </c>
      <c r="E15" s="14">
        <v>959.89</v>
      </c>
      <c r="F15" s="14">
        <v>834.64</v>
      </c>
      <c r="G15" s="14">
        <v>125.25</v>
      </c>
    </row>
    <row r="16" spans="1:7" ht="15" customHeight="1">
      <c r="A16" s="10" t="s">
        <v>83</v>
      </c>
      <c r="B16" s="11" t="s">
        <v>84</v>
      </c>
      <c r="C16" s="11" t="s">
        <v>13</v>
      </c>
      <c r="D16" s="11" t="s">
        <v>85</v>
      </c>
      <c r="E16" s="14">
        <v>959.89</v>
      </c>
      <c r="F16" s="14">
        <v>834.64</v>
      </c>
      <c r="G16" s="14">
        <v>125.25</v>
      </c>
    </row>
    <row r="17" spans="1:7" ht="15" customHeight="1">
      <c r="A17" s="10" t="s">
        <v>83</v>
      </c>
      <c r="B17" s="11" t="s">
        <v>86</v>
      </c>
      <c r="C17" s="11" t="s">
        <v>68</v>
      </c>
      <c r="D17" s="11" t="s">
        <v>87</v>
      </c>
      <c r="E17" s="14">
        <v>61.12</v>
      </c>
      <c r="F17" s="15" t="s">
        <v>13</v>
      </c>
      <c r="G17" s="14">
        <v>61.12</v>
      </c>
    </row>
    <row r="18" spans="1:7" ht="30" customHeight="1">
      <c r="A18" s="10" t="s">
        <v>83</v>
      </c>
      <c r="B18" s="11" t="s">
        <v>86</v>
      </c>
      <c r="C18" s="11" t="s">
        <v>88</v>
      </c>
      <c r="D18" s="11" t="s">
        <v>89</v>
      </c>
      <c r="E18" s="14">
        <v>329.98</v>
      </c>
      <c r="F18" s="14">
        <v>287.23</v>
      </c>
      <c r="G18" s="14">
        <v>42.75</v>
      </c>
    </row>
    <row r="19" spans="1:7" ht="30" customHeight="1">
      <c r="A19" s="10" t="s">
        <v>83</v>
      </c>
      <c r="B19" s="11" t="s">
        <v>86</v>
      </c>
      <c r="C19" s="11" t="s">
        <v>90</v>
      </c>
      <c r="D19" s="11" t="s">
        <v>91</v>
      </c>
      <c r="E19" s="14">
        <v>164.99</v>
      </c>
      <c r="F19" s="14">
        <v>143.61</v>
      </c>
      <c r="G19" s="14">
        <v>21.38</v>
      </c>
    </row>
    <row r="20" spans="1:7" ht="15" customHeight="1">
      <c r="A20" s="10" t="s">
        <v>83</v>
      </c>
      <c r="B20" s="11" t="s">
        <v>86</v>
      </c>
      <c r="C20" s="11" t="s">
        <v>73</v>
      </c>
      <c r="D20" s="11" t="s">
        <v>92</v>
      </c>
      <c r="E20" s="14">
        <v>403.8</v>
      </c>
      <c r="F20" s="14">
        <v>403.8</v>
      </c>
      <c r="G20" s="15" t="s">
        <v>13</v>
      </c>
    </row>
    <row r="21" spans="1:7" ht="15" customHeight="1">
      <c r="A21" s="10" t="s">
        <v>93</v>
      </c>
      <c r="B21" s="11" t="s">
        <v>13</v>
      </c>
      <c r="C21" s="11" t="s">
        <v>13</v>
      </c>
      <c r="D21" s="11" t="s">
        <v>26</v>
      </c>
      <c r="E21" s="14">
        <v>173.15</v>
      </c>
      <c r="F21" s="14">
        <v>166.96</v>
      </c>
      <c r="G21" s="14">
        <v>6.19</v>
      </c>
    </row>
    <row r="22" spans="1:7" ht="15" customHeight="1">
      <c r="A22" s="10" t="s">
        <v>94</v>
      </c>
      <c r="B22" s="11" t="s">
        <v>95</v>
      </c>
      <c r="C22" s="11" t="s">
        <v>13</v>
      </c>
      <c r="D22" s="11" t="s">
        <v>96</v>
      </c>
      <c r="E22" s="14">
        <v>173.15</v>
      </c>
      <c r="F22" s="14">
        <v>166.96</v>
      </c>
      <c r="G22" s="14">
        <v>6.19</v>
      </c>
    </row>
    <row r="23" spans="1:7" ht="15" customHeight="1">
      <c r="A23" s="10" t="s">
        <v>94</v>
      </c>
      <c r="B23" s="11" t="s">
        <v>97</v>
      </c>
      <c r="C23" s="11" t="s">
        <v>68</v>
      </c>
      <c r="D23" s="11" t="s">
        <v>98</v>
      </c>
      <c r="E23" s="14">
        <v>46.02</v>
      </c>
      <c r="F23" s="14">
        <v>46.02</v>
      </c>
      <c r="G23" s="15" t="s">
        <v>13</v>
      </c>
    </row>
    <row r="24" spans="1:7" ht="15" customHeight="1">
      <c r="A24" s="10" t="s">
        <v>94</v>
      </c>
      <c r="B24" s="11" t="s">
        <v>97</v>
      </c>
      <c r="C24" s="11" t="s">
        <v>99</v>
      </c>
      <c r="D24" s="11" t="s">
        <v>100</v>
      </c>
      <c r="E24" s="14">
        <v>89.93</v>
      </c>
      <c r="F24" s="14">
        <v>83.74</v>
      </c>
      <c r="G24" s="14">
        <v>6.19</v>
      </c>
    </row>
    <row r="25" spans="1:7" ht="15" customHeight="1">
      <c r="A25" s="10" t="s">
        <v>94</v>
      </c>
      <c r="B25" s="11" t="s">
        <v>97</v>
      </c>
      <c r="C25" s="11" t="s">
        <v>80</v>
      </c>
      <c r="D25" s="11" t="s">
        <v>101</v>
      </c>
      <c r="E25" s="14">
        <v>18.04</v>
      </c>
      <c r="F25" s="14">
        <v>18.04</v>
      </c>
      <c r="G25" s="15" t="s">
        <v>13</v>
      </c>
    </row>
    <row r="26" spans="1:7" ht="15" customHeight="1">
      <c r="A26" s="10" t="s">
        <v>94</v>
      </c>
      <c r="B26" s="11" t="s">
        <v>97</v>
      </c>
      <c r="C26" s="11" t="s">
        <v>73</v>
      </c>
      <c r="D26" s="11" t="s">
        <v>102</v>
      </c>
      <c r="E26" s="14">
        <v>19.16</v>
      </c>
      <c r="F26" s="14">
        <v>19.16</v>
      </c>
      <c r="G26" s="15" t="s">
        <v>13</v>
      </c>
    </row>
    <row r="27" spans="1:7" ht="15" customHeight="1">
      <c r="A27" s="10" t="s">
        <v>103</v>
      </c>
      <c r="B27" s="11" t="s">
        <v>13</v>
      </c>
      <c r="C27" s="11" t="s">
        <v>13</v>
      </c>
      <c r="D27" s="11" t="s">
        <v>27</v>
      </c>
      <c r="E27" s="15" t="s">
        <v>13</v>
      </c>
      <c r="F27" s="15" t="s">
        <v>13</v>
      </c>
      <c r="G27" s="15" t="s">
        <v>13</v>
      </c>
    </row>
    <row r="28" spans="1:7" ht="15" customHeight="1">
      <c r="A28" s="10" t="s">
        <v>104</v>
      </c>
      <c r="B28" s="11" t="s">
        <v>105</v>
      </c>
      <c r="C28" s="11" t="s">
        <v>13</v>
      </c>
      <c r="D28" s="11" t="s">
        <v>106</v>
      </c>
      <c r="E28" s="15" t="s">
        <v>13</v>
      </c>
      <c r="F28" s="15" t="s">
        <v>13</v>
      </c>
      <c r="G28" s="15" t="s">
        <v>13</v>
      </c>
    </row>
    <row r="29" spans="1:7" ht="15" customHeight="1">
      <c r="A29" s="10" t="s">
        <v>104</v>
      </c>
      <c r="B29" s="11" t="s">
        <v>107</v>
      </c>
      <c r="C29" s="11" t="s">
        <v>99</v>
      </c>
      <c r="D29" s="11" t="s">
        <v>108</v>
      </c>
      <c r="E29" s="15" t="s">
        <v>13</v>
      </c>
      <c r="F29" s="15" t="s">
        <v>13</v>
      </c>
      <c r="G29" s="15" t="s">
        <v>13</v>
      </c>
    </row>
    <row r="30" spans="1:7" ht="15" customHeight="1">
      <c r="A30" s="10" t="s">
        <v>109</v>
      </c>
      <c r="B30" s="11" t="s">
        <v>13</v>
      </c>
      <c r="C30" s="11" t="s">
        <v>13</v>
      </c>
      <c r="D30" s="11" t="s">
        <v>28</v>
      </c>
      <c r="E30" s="14">
        <v>6374.01</v>
      </c>
      <c r="F30" s="14">
        <v>3958.83</v>
      </c>
      <c r="G30" s="14">
        <v>2415.18</v>
      </c>
    </row>
    <row r="31" spans="1:7" ht="15" customHeight="1">
      <c r="A31" s="10" t="s">
        <v>110</v>
      </c>
      <c r="B31" s="11" t="s">
        <v>65</v>
      </c>
      <c r="C31" s="11" t="s">
        <v>13</v>
      </c>
      <c r="D31" s="11" t="s">
        <v>111</v>
      </c>
      <c r="E31" s="14">
        <v>6100.93</v>
      </c>
      <c r="F31" s="14">
        <v>3816.85</v>
      </c>
      <c r="G31" s="14">
        <v>2284.08</v>
      </c>
    </row>
    <row r="32" spans="1:7" ht="15" customHeight="1">
      <c r="A32" s="10" t="s">
        <v>110</v>
      </c>
      <c r="B32" s="11" t="s">
        <v>67</v>
      </c>
      <c r="C32" s="11" t="s">
        <v>68</v>
      </c>
      <c r="D32" s="11" t="s">
        <v>69</v>
      </c>
      <c r="E32" s="14">
        <v>1061.7</v>
      </c>
      <c r="F32" s="14">
        <v>1061.7</v>
      </c>
      <c r="G32" s="15" t="s">
        <v>13</v>
      </c>
    </row>
    <row r="33" spans="1:7" ht="15" customHeight="1">
      <c r="A33" s="10" t="s">
        <v>110</v>
      </c>
      <c r="B33" s="11" t="s">
        <v>67</v>
      </c>
      <c r="C33" s="11" t="s">
        <v>90</v>
      </c>
      <c r="D33" s="11" t="s">
        <v>112</v>
      </c>
      <c r="E33" s="14">
        <v>175</v>
      </c>
      <c r="F33" s="15" t="s">
        <v>13</v>
      </c>
      <c r="G33" s="14">
        <v>175</v>
      </c>
    </row>
    <row r="34" spans="1:7" ht="15" customHeight="1">
      <c r="A34" s="10" t="s">
        <v>110</v>
      </c>
      <c r="B34" s="11" t="s">
        <v>67</v>
      </c>
      <c r="C34" s="11" t="s">
        <v>73</v>
      </c>
      <c r="D34" s="11" t="s">
        <v>113</v>
      </c>
      <c r="E34" s="14">
        <v>4864.24</v>
      </c>
      <c r="F34" s="14">
        <v>2755.15</v>
      </c>
      <c r="G34" s="14">
        <v>2109.08</v>
      </c>
    </row>
    <row r="35" spans="1:7" ht="15" customHeight="1">
      <c r="A35" s="10" t="s">
        <v>110</v>
      </c>
      <c r="B35" s="11" t="s">
        <v>105</v>
      </c>
      <c r="C35" s="11" t="s">
        <v>13</v>
      </c>
      <c r="D35" s="11" t="s">
        <v>114</v>
      </c>
      <c r="E35" s="14">
        <v>20</v>
      </c>
      <c r="F35" s="15" t="s">
        <v>13</v>
      </c>
      <c r="G35" s="14">
        <v>20</v>
      </c>
    </row>
    <row r="36" spans="1:7" ht="15" customHeight="1">
      <c r="A36" s="10" t="s">
        <v>110</v>
      </c>
      <c r="B36" s="11" t="s">
        <v>107</v>
      </c>
      <c r="C36" s="11" t="s">
        <v>73</v>
      </c>
      <c r="D36" s="11" t="s">
        <v>115</v>
      </c>
      <c r="E36" s="14">
        <v>20</v>
      </c>
      <c r="F36" s="15" t="s">
        <v>13</v>
      </c>
      <c r="G36" s="14">
        <v>20</v>
      </c>
    </row>
    <row r="37" spans="1:7" ht="15" customHeight="1">
      <c r="A37" s="10" t="s">
        <v>110</v>
      </c>
      <c r="B37" s="11" t="s">
        <v>84</v>
      </c>
      <c r="C37" s="11" t="s">
        <v>13</v>
      </c>
      <c r="D37" s="11" t="s">
        <v>116</v>
      </c>
      <c r="E37" s="15" t="s">
        <v>13</v>
      </c>
      <c r="F37" s="15" t="s">
        <v>13</v>
      </c>
      <c r="G37" s="15" t="s">
        <v>13</v>
      </c>
    </row>
    <row r="38" spans="1:7" ht="15" customHeight="1">
      <c r="A38" s="10" t="s">
        <v>110</v>
      </c>
      <c r="B38" s="11" t="s">
        <v>86</v>
      </c>
      <c r="C38" s="11" t="s">
        <v>68</v>
      </c>
      <c r="D38" s="11" t="s">
        <v>117</v>
      </c>
      <c r="E38" s="15" t="s">
        <v>13</v>
      </c>
      <c r="F38" s="15" t="s">
        <v>13</v>
      </c>
      <c r="G38" s="15" t="s">
        <v>13</v>
      </c>
    </row>
    <row r="39" spans="1:7" ht="15" customHeight="1">
      <c r="A39" s="10" t="s">
        <v>110</v>
      </c>
      <c r="B39" s="11" t="s">
        <v>77</v>
      </c>
      <c r="C39" s="11" t="s">
        <v>13</v>
      </c>
      <c r="D39" s="11" t="s">
        <v>118</v>
      </c>
      <c r="E39" s="14">
        <v>99</v>
      </c>
      <c r="F39" s="15" t="s">
        <v>13</v>
      </c>
      <c r="G39" s="14">
        <v>99</v>
      </c>
    </row>
    <row r="40" spans="1:7" ht="15" customHeight="1">
      <c r="A40" s="10" t="s">
        <v>110</v>
      </c>
      <c r="B40" s="11" t="s">
        <v>79</v>
      </c>
      <c r="C40" s="11" t="s">
        <v>68</v>
      </c>
      <c r="D40" s="11" t="s">
        <v>119</v>
      </c>
      <c r="E40" s="14">
        <v>99</v>
      </c>
      <c r="F40" s="15" t="s">
        <v>13</v>
      </c>
      <c r="G40" s="14">
        <v>99</v>
      </c>
    </row>
    <row r="41" spans="1:7" ht="15" customHeight="1">
      <c r="A41" s="10" t="s">
        <v>110</v>
      </c>
      <c r="B41" s="11" t="s">
        <v>70</v>
      </c>
      <c r="C41" s="11" t="s">
        <v>13</v>
      </c>
      <c r="D41" s="11" t="s">
        <v>120</v>
      </c>
      <c r="E41" s="14">
        <v>154.08</v>
      </c>
      <c r="F41" s="14">
        <v>141.98</v>
      </c>
      <c r="G41" s="14">
        <v>12.1</v>
      </c>
    </row>
    <row r="42" spans="1:7" ht="15" customHeight="1">
      <c r="A42" s="10" t="s">
        <v>110</v>
      </c>
      <c r="B42" s="11" t="s">
        <v>72</v>
      </c>
      <c r="C42" s="11" t="s">
        <v>68</v>
      </c>
      <c r="D42" s="11" t="s">
        <v>121</v>
      </c>
      <c r="E42" s="15" t="s">
        <v>13</v>
      </c>
      <c r="F42" s="15" t="s">
        <v>13</v>
      </c>
      <c r="G42" s="15" t="s">
        <v>13</v>
      </c>
    </row>
    <row r="43" spans="1:7" ht="15" customHeight="1">
      <c r="A43" s="10" t="s">
        <v>110</v>
      </c>
      <c r="B43" s="11" t="s">
        <v>72</v>
      </c>
      <c r="C43" s="11" t="s">
        <v>73</v>
      </c>
      <c r="D43" s="11" t="s">
        <v>121</v>
      </c>
      <c r="E43" s="14">
        <v>154.08</v>
      </c>
      <c r="F43" s="14">
        <v>141.98</v>
      </c>
      <c r="G43" s="14">
        <v>12.1</v>
      </c>
    </row>
    <row r="44" spans="1:7" ht="15" customHeight="1">
      <c r="A44" s="10" t="s">
        <v>122</v>
      </c>
      <c r="B44" s="11" t="s">
        <v>13</v>
      </c>
      <c r="C44" s="11" t="s">
        <v>13</v>
      </c>
      <c r="D44" s="11" t="s">
        <v>37</v>
      </c>
      <c r="E44" s="14">
        <v>14646.07</v>
      </c>
      <c r="F44" s="14">
        <v>157.25</v>
      </c>
      <c r="G44" s="14">
        <v>14488.82</v>
      </c>
    </row>
    <row r="45" spans="1:7" ht="15" customHeight="1">
      <c r="A45" s="10" t="s">
        <v>123</v>
      </c>
      <c r="B45" s="11" t="s">
        <v>65</v>
      </c>
      <c r="C45" s="11" t="s">
        <v>13</v>
      </c>
      <c r="D45" s="11" t="s">
        <v>124</v>
      </c>
      <c r="E45" s="14">
        <v>14345.33</v>
      </c>
      <c r="F45" s="15" t="s">
        <v>13</v>
      </c>
      <c r="G45" s="14">
        <v>14345.33</v>
      </c>
    </row>
    <row r="46" spans="1:7" ht="15" customHeight="1">
      <c r="A46" s="10" t="s">
        <v>123</v>
      </c>
      <c r="B46" s="11" t="s">
        <v>67</v>
      </c>
      <c r="C46" s="11" t="s">
        <v>68</v>
      </c>
      <c r="D46" s="11" t="s">
        <v>125</v>
      </c>
      <c r="E46" s="14">
        <v>0.63</v>
      </c>
      <c r="F46" s="15" t="s">
        <v>13</v>
      </c>
      <c r="G46" s="14">
        <v>0.63</v>
      </c>
    </row>
    <row r="47" spans="1:7" ht="15" customHeight="1">
      <c r="A47" s="10" t="s">
        <v>123</v>
      </c>
      <c r="B47" s="11" t="s">
        <v>67</v>
      </c>
      <c r="C47" s="11" t="s">
        <v>80</v>
      </c>
      <c r="D47" s="11" t="s">
        <v>126</v>
      </c>
      <c r="E47" s="14">
        <v>952</v>
      </c>
      <c r="F47" s="15" t="s">
        <v>13</v>
      </c>
      <c r="G47" s="14">
        <v>952</v>
      </c>
    </row>
    <row r="48" spans="1:7" ht="15" customHeight="1">
      <c r="A48" s="10" t="s">
        <v>123</v>
      </c>
      <c r="B48" s="11" t="s">
        <v>67</v>
      </c>
      <c r="C48" s="11" t="s">
        <v>88</v>
      </c>
      <c r="D48" s="11" t="s">
        <v>127</v>
      </c>
      <c r="E48" s="14">
        <v>31</v>
      </c>
      <c r="F48" s="15" t="s">
        <v>13</v>
      </c>
      <c r="G48" s="14">
        <v>31</v>
      </c>
    </row>
    <row r="49" spans="1:7" ht="15" customHeight="1">
      <c r="A49" s="10" t="s">
        <v>123</v>
      </c>
      <c r="B49" s="11" t="s">
        <v>67</v>
      </c>
      <c r="C49" s="11" t="s">
        <v>90</v>
      </c>
      <c r="D49" s="11" t="s">
        <v>128</v>
      </c>
      <c r="E49" s="14">
        <v>163.5</v>
      </c>
      <c r="F49" s="15" t="s">
        <v>13</v>
      </c>
      <c r="G49" s="14">
        <v>163.5</v>
      </c>
    </row>
    <row r="50" spans="1:7" ht="15" customHeight="1">
      <c r="A50" s="10" t="s">
        <v>123</v>
      </c>
      <c r="B50" s="11" t="s">
        <v>67</v>
      </c>
      <c r="C50" s="11" t="s">
        <v>129</v>
      </c>
      <c r="D50" s="11" t="s">
        <v>130</v>
      </c>
      <c r="E50" s="14">
        <v>75.2</v>
      </c>
      <c r="F50" s="15" t="s">
        <v>13</v>
      </c>
      <c r="G50" s="14">
        <v>75.2</v>
      </c>
    </row>
    <row r="51" spans="1:7" ht="15" customHeight="1">
      <c r="A51" s="10" t="s">
        <v>123</v>
      </c>
      <c r="B51" s="11" t="s">
        <v>67</v>
      </c>
      <c r="C51" s="11" t="s">
        <v>131</v>
      </c>
      <c r="D51" s="11" t="s">
        <v>132</v>
      </c>
      <c r="E51" s="14">
        <v>457</v>
      </c>
      <c r="F51" s="15" t="s">
        <v>13</v>
      </c>
      <c r="G51" s="14">
        <v>457</v>
      </c>
    </row>
    <row r="52" spans="1:7" ht="15" customHeight="1">
      <c r="A52" s="10" t="s">
        <v>123</v>
      </c>
      <c r="B52" s="11" t="s">
        <v>67</v>
      </c>
      <c r="C52" s="11" t="s">
        <v>133</v>
      </c>
      <c r="D52" s="11" t="s">
        <v>134</v>
      </c>
      <c r="E52" s="14">
        <v>8796</v>
      </c>
      <c r="F52" s="15" t="s">
        <v>13</v>
      </c>
      <c r="G52" s="14">
        <v>8796</v>
      </c>
    </row>
    <row r="53" spans="1:7" ht="15" customHeight="1">
      <c r="A53" s="10" t="s">
        <v>123</v>
      </c>
      <c r="B53" s="11" t="s">
        <v>67</v>
      </c>
      <c r="C53" s="11" t="s">
        <v>73</v>
      </c>
      <c r="D53" s="11" t="s">
        <v>135</v>
      </c>
      <c r="E53" s="14">
        <v>3870</v>
      </c>
      <c r="F53" s="15" t="s">
        <v>13</v>
      </c>
      <c r="G53" s="14">
        <v>3870</v>
      </c>
    </row>
    <row r="54" spans="1:7" ht="15" customHeight="1">
      <c r="A54" s="10" t="s">
        <v>123</v>
      </c>
      <c r="B54" s="11" t="s">
        <v>136</v>
      </c>
      <c r="C54" s="11" t="s">
        <v>13</v>
      </c>
      <c r="D54" s="11" t="s">
        <v>137</v>
      </c>
      <c r="E54" s="14">
        <v>300.74</v>
      </c>
      <c r="F54" s="14">
        <v>157.25</v>
      </c>
      <c r="G54" s="14">
        <v>143.49</v>
      </c>
    </row>
    <row r="55" spans="1:7" ht="15" customHeight="1">
      <c r="A55" s="10" t="s">
        <v>123</v>
      </c>
      <c r="B55" s="11" t="s">
        <v>138</v>
      </c>
      <c r="C55" s="11" t="s">
        <v>68</v>
      </c>
      <c r="D55" s="11" t="s">
        <v>139</v>
      </c>
      <c r="E55" s="14">
        <f>E54</f>
        <v>300.74</v>
      </c>
      <c r="F55" s="14">
        <v>157.25</v>
      </c>
      <c r="G55" s="14">
        <v>143.49</v>
      </c>
    </row>
    <row r="56" spans="1:7" ht="15" customHeight="1">
      <c r="A56" s="1" t="s">
        <v>13</v>
      </c>
      <c r="B56" s="1" t="s">
        <v>13</v>
      </c>
      <c r="C56" s="1" t="s">
        <v>13</v>
      </c>
      <c r="D56" s="1" t="s">
        <v>13</v>
      </c>
      <c r="E56" s="16" t="s">
        <v>13</v>
      </c>
      <c r="F56" s="16" t="s">
        <v>13</v>
      </c>
      <c r="G56" s="16" t="s">
        <v>13</v>
      </c>
    </row>
  </sheetData>
  <sheetProtection/>
  <mergeCells count="4">
    <mergeCell ref="A2:G2"/>
    <mergeCell ref="A4:C4"/>
    <mergeCell ref="E4:G4"/>
    <mergeCell ref="A1:G1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8">
      <selection activeCell="A1" sqref="A1:E41"/>
    </sheetView>
  </sheetViews>
  <sheetFormatPr defaultColWidth="9.140625" defaultRowHeight="12.75"/>
  <cols>
    <col min="1" max="1" width="15.57421875" style="0" customWidth="1"/>
    <col min="2" max="2" width="21.7109375" style="0" bestFit="1" customWidth="1"/>
    <col min="3" max="3" width="14.8515625" style="17" customWidth="1"/>
    <col min="4" max="4" width="16.57421875" style="17" customWidth="1"/>
    <col min="5" max="5" width="14.00390625" style="17" customWidth="1"/>
    <col min="7" max="7" width="33.00390625" style="0" customWidth="1"/>
  </cols>
  <sheetData>
    <row r="1" spans="1:5" ht="17.25" customHeight="1">
      <c r="A1" s="27" t="s">
        <v>140</v>
      </c>
      <c r="B1" s="27" t="s">
        <v>140</v>
      </c>
      <c r="C1" s="27" t="s">
        <v>140</v>
      </c>
      <c r="D1" s="27" t="s">
        <v>140</v>
      </c>
      <c r="E1" s="27" t="s">
        <v>140</v>
      </c>
    </row>
    <row r="2" spans="1:5" ht="57.75" customHeight="1">
      <c r="A2" s="29" t="s">
        <v>141</v>
      </c>
      <c r="B2" s="29" t="s">
        <v>141</v>
      </c>
      <c r="C2" s="29" t="s">
        <v>141</v>
      </c>
      <c r="D2" s="29" t="s">
        <v>141</v>
      </c>
      <c r="E2" s="29" t="s">
        <v>141</v>
      </c>
    </row>
    <row r="3" spans="1:5" ht="17.25" customHeight="1">
      <c r="A3" s="35" t="s">
        <v>2</v>
      </c>
      <c r="B3" s="35" t="s">
        <v>2</v>
      </c>
      <c r="C3" s="35" t="s">
        <v>2</v>
      </c>
      <c r="D3" s="35" t="s">
        <v>2</v>
      </c>
      <c r="E3" s="35" t="s">
        <v>2</v>
      </c>
    </row>
    <row r="4" spans="1:5" ht="17.25" customHeight="1">
      <c r="A4" s="31" t="s">
        <v>142</v>
      </c>
      <c r="B4" s="32"/>
      <c r="C4" s="33" t="s">
        <v>143</v>
      </c>
      <c r="D4" s="33"/>
      <c r="E4" s="32"/>
    </row>
    <row r="5" spans="1:5" ht="17.25" customHeight="1">
      <c r="A5" s="8" t="s">
        <v>53</v>
      </c>
      <c r="B5" s="9" t="s">
        <v>144</v>
      </c>
      <c r="C5" s="9" t="s">
        <v>7</v>
      </c>
      <c r="D5" s="9" t="s">
        <v>145</v>
      </c>
      <c r="E5" s="9" t="s">
        <v>146</v>
      </c>
    </row>
    <row r="6" spans="1:5" ht="15" customHeight="1">
      <c r="A6" s="10" t="s">
        <v>13</v>
      </c>
      <c r="B6" s="11" t="s">
        <v>62</v>
      </c>
      <c r="C6" s="12">
        <v>5117.68</v>
      </c>
      <c r="D6" s="12">
        <v>4161.7</v>
      </c>
      <c r="E6" s="12">
        <v>955.98</v>
      </c>
    </row>
    <row r="7" spans="1:5" ht="15" customHeight="1">
      <c r="A7" s="10" t="s">
        <v>147</v>
      </c>
      <c r="B7" s="11" t="s">
        <v>148</v>
      </c>
      <c r="C7" s="12">
        <v>3747.1</v>
      </c>
      <c r="D7" s="12">
        <v>3747.1</v>
      </c>
      <c r="E7" s="9" t="s">
        <v>13</v>
      </c>
    </row>
    <row r="8" spans="1:5" ht="15" customHeight="1">
      <c r="A8" s="10" t="s">
        <v>149</v>
      </c>
      <c r="B8" s="11" t="s">
        <v>150</v>
      </c>
      <c r="C8" s="12">
        <v>928.8</v>
      </c>
      <c r="D8" s="12">
        <v>928.8</v>
      </c>
      <c r="E8" s="9" t="s">
        <v>13</v>
      </c>
    </row>
    <row r="9" spans="1:5" ht="15" customHeight="1">
      <c r="A9" s="10" t="s">
        <v>151</v>
      </c>
      <c r="B9" s="11" t="s">
        <v>152</v>
      </c>
      <c r="C9" s="12">
        <v>831.87</v>
      </c>
      <c r="D9" s="12">
        <v>831.87</v>
      </c>
      <c r="E9" s="9" t="s">
        <v>13</v>
      </c>
    </row>
    <row r="10" spans="1:5" ht="15" customHeight="1">
      <c r="A10" s="10" t="s">
        <v>153</v>
      </c>
      <c r="B10" s="11" t="s">
        <v>154</v>
      </c>
      <c r="C10" s="12">
        <v>34.5</v>
      </c>
      <c r="D10" s="12">
        <v>34.5</v>
      </c>
      <c r="E10" s="9" t="s">
        <v>13</v>
      </c>
    </row>
    <row r="11" spans="1:5" ht="30" customHeight="1">
      <c r="A11" s="10" t="s">
        <v>155</v>
      </c>
      <c r="B11" s="11" t="s">
        <v>156</v>
      </c>
      <c r="C11" s="12">
        <v>287.23</v>
      </c>
      <c r="D11" s="12">
        <v>287.23</v>
      </c>
      <c r="E11" s="9" t="s">
        <v>13</v>
      </c>
    </row>
    <row r="12" spans="1:5" ht="15" customHeight="1">
      <c r="A12" s="10" t="s">
        <v>157</v>
      </c>
      <c r="B12" s="11" t="s">
        <v>158</v>
      </c>
      <c r="C12" s="12">
        <v>143.61</v>
      </c>
      <c r="D12" s="12">
        <v>143.61</v>
      </c>
      <c r="E12" s="9" t="s">
        <v>13</v>
      </c>
    </row>
    <row r="13" spans="1:5" ht="15" customHeight="1">
      <c r="A13" s="10" t="s">
        <v>159</v>
      </c>
      <c r="B13" s="11" t="s">
        <v>160</v>
      </c>
      <c r="C13" s="12">
        <v>137.94</v>
      </c>
      <c r="D13" s="12">
        <v>137.94</v>
      </c>
      <c r="E13" s="9" t="s">
        <v>13</v>
      </c>
    </row>
    <row r="14" spans="1:5" ht="15" customHeight="1">
      <c r="A14" s="10" t="s">
        <v>161</v>
      </c>
      <c r="B14" s="11" t="s">
        <v>162</v>
      </c>
      <c r="C14" s="12">
        <v>157.25</v>
      </c>
      <c r="D14" s="12">
        <v>157.25</v>
      </c>
      <c r="E14" s="9" t="s">
        <v>13</v>
      </c>
    </row>
    <row r="15" spans="1:5" ht="15" customHeight="1">
      <c r="A15" s="10" t="s">
        <v>163</v>
      </c>
      <c r="B15" s="11" t="s">
        <v>164</v>
      </c>
      <c r="C15" s="12">
        <v>26.4</v>
      </c>
      <c r="D15" s="12">
        <v>26.4</v>
      </c>
      <c r="E15" s="9" t="s">
        <v>13</v>
      </c>
    </row>
    <row r="16" spans="1:5" ht="15" customHeight="1">
      <c r="A16" s="10" t="s">
        <v>165</v>
      </c>
      <c r="B16" s="11" t="s">
        <v>166</v>
      </c>
      <c r="C16" s="12">
        <v>1199.5</v>
      </c>
      <c r="D16" s="12">
        <v>1199.5</v>
      </c>
      <c r="E16" s="9" t="s">
        <v>13</v>
      </c>
    </row>
    <row r="17" spans="1:5" ht="15" customHeight="1">
      <c r="A17" s="10" t="s">
        <v>167</v>
      </c>
      <c r="B17" s="11" t="s">
        <v>168</v>
      </c>
      <c r="C17" s="12">
        <v>955.98</v>
      </c>
      <c r="D17" s="9" t="s">
        <v>13</v>
      </c>
      <c r="E17" s="12">
        <v>955.98</v>
      </c>
    </row>
    <row r="18" spans="1:5" ht="15" customHeight="1">
      <c r="A18" s="10" t="s">
        <v>169</v>
      </c>
      <c r="B18" s="11" t="s">
        <v>170</v>
      </c>
      <c r="C18" s="12">
        <v>157</v>
      </c>
      <c r="D18" s="9" t="s">
        <v>13</v>
      </c>
      <c r="E18" s="12">
        <v>157</v>
      </c>
    </row>
    <row r="19" spans="1:5" ht="15" customHeight="1">
      <c r="A19" s="10" t="s">
        <v>171</v>
      </c>
      <c r="B19" s="11" t="s">
        <v>172</v>
      </c>
      <c r="C19" s="12">
        <v>14.3</v>
      </c>
      <c r="D19" s="9" t="s">
        <v>13</v>
      </c>
      <c r="E19" s="12">
        <v>14.3</v>
      </c>
    </row>
    <row r="20" spans="1:5" ht="15" customHeight="1">
      <c r="A20" s="10" t="s">
        <v>173</v>
      </c>
      <c r="B20" s="11" t="s">
        <v>174</v>
      </c>
      <c r="C20" s="12">
        <v>12</v>
      </c>
      <c r="D20" s="9" t="s">
        <v>13</v>
      </c>
      <c r="E20" s="12">
        <v>12</v>
      </c>
    </row>
    <row r="21" spans="1:5" ht="15" customHeight="1">
      <c r="A21" s="10" t="s">
        <v>175</v>
      </c>
      <c r="B21" s="11" t="s">
        <v>176</v>
      </c>
      <c r="C21" s="12">
        <v>1</v>
      </c>
      <c r="D21" s="9" t="s">
        <v>13</v>
      </c>
      <c r="E21" s="12">
        <v>1</v>
      </c>
    </row>
    <row r="22" spans="1:5" ht="15" customHeight="1">
      <c r="A22" s="10" t="s">
        <v>177</v>
      </c>
      <c r="B22" s="11" t="s">
        <v>178</v>
      </c>
      <c r="C22" s="12">
        <v>8</v>
      </c>
      <c r="D22" s="9" t="s">
        <v>13</v>
      </c>
      <c r="E22" s="12">
        <v>8</v>
      </c>
    </row>
    <row r="23" spans="1:5" ht="15" customHeight="1">
      <c r="A23" s="10" t="s">
        <v>179</v>
      </c>
      <c r="B23" s="11" t="s">
        <v>180</v>
      </c>
      <c r="C23" s="12">
        <v>36.5</v>
      </c>
      <c r="D23" s="9" t="s">
        <v>13</v>
      </c>
      <c r="E23" s="12">
        <v>36.5</v>
      </c>
    </row>
    <row r="24" spans="1:5" ht="15" customHeight="1">
      <c r="A24" s="10" t="s">
        <v>181</v>
      </c>
      <c r="B24" s="11" t="s">
        <v>182</v>
      </c>
      <c r="C24" s="12">
        <v>23.8</v>
      </c>
      <c r="D24" s="9" t="s">
        <v>13</v>
      </c>
      <c r="E24" s="12">
        <v>23.8</v>
      </c>
    </row>
    <row r="25" spans="1:5" ht="15" customHeight="1">
      <c r="A25" s="10" t="s">
        <v>183</v>
      </c>
      <c r="B25" s="11" t="s">
        <v>184</v>
      </c>
      <c r="C25" s="12">
        <v>41</v>
      </c>
      <c r="D25" s="9" t="s">
        <v>13</v>
      </c>
      <c r="E25" s="12">
        <v>41</v>
      </c>
    </row>
    <row r="26" spans="1:5" ht="15" customHeight="1">
      <c r="A26" s="10" t="s">
        <v>185</v>
      </c>
      <c r="B26" s="11" t="s">
        <v>186</v>
      </c>
      <c r="C26" s="12">
        <v>181</v>
      </c>
      <c r="D26" s="9" t="s">
        <v>13</v>
      </c>
      <c r="E26" s="12">
        <v>181</v>
      </c>
    </row>
    <row r="27" spans="1:5" ht="15" customHeight="1">
      <c r="A27" s="10" t="s">
        <v>187</v>
      </c>
      <c r="B27" s="11" t="s">
        <v>188</v>
      </c>
      <c r="C27" s="12">
        <v>26</v>
      </c>
      <c r="D27" s="9" t="s">
        <v>13</v>
      </c>
      <c r="E27" s="12">
        <v>26</v>
      </c>
    </row>
    <row r="28" spans="1:5" ht="15" customHeight="1">
      <c r="A28" s="10" t="s">
        <v>189</v>
      </c>
      <c r="B28" s="11" t="s">
        <v>190</v>
      </c>
      <c r="C28" s="12">
        <v>1</v>
      </c>
      <c r="D28" s="9" t="s">
        <v>13</v>
      </c>
      <c r="E28" s="12">
        <v>1</v>
      </c>
    </row>
    <row r="29" spans="1:5" ht="15" customHeight="1">
      <c r="A29" s="10" t="s">
        <v>191</v>
      </c>
      <c r="B29" s="11" t="s">
        <v>192</v>
      </c>
      <c r="C29" s="12">
        <v>6.5</v>
      </c>
      <c r="D29" s="9" t="s">
        <v>13</v>
      </c>
      <c r="E29" s="12">
        <v>6.5</v>
      </c>
    </row>
    <row r="30" spans="1:5" ht="15" customHeight="1">
      <c r="A30" s="10" t="s">
        <v>193</v>
      </c>
      <c r="B30" s="11" t="s">
        <v>194</v>
      </c>
      <c r="C30" s="12">
        <v>27.56</v>
      </c>
      <c r="D30" s="9" t="s">
        <v>13</v>
      </c>
      <c r="E30" s="12">
        <v>27.56</v>
      </c>
    </row>
    <row r="31" spans="1:5" ht="15" customHeight="1">
      <c r="A31" s="10" t="s">
        <v>195</v>
      </c>
      <c r="B31" s="11" t="s">
        <v>196</v>
      </c>
      <c r="C31" s="12">
        <v>7</v>
      </c>
      <c r="D31" s="9" t="s">
        <v>13</v>
      </c>
      <c r="E31" s="12">
        <v>7</v>
      </c>
    </row>
    <row r="32" spans="1:5" ht="15" customHeight="1">
      <c r="A32" s="10" t="s">
        <v>197</v>
      </c>
      <c r="B32" s="11" t="s">
        <v>198</v>
      </c>
      <c r="C32" s="12">
        <v>82</v>
      </c>
      <c r="D32" s="9" t="s">
        <v>13</v>
      </c>
      <c r="E32" s="12">
        <v>82</v>
      </c>
    </row>
    <row r="33" spans="1:5" ht="15" customHeight="1">
      <c r="A33" s="10" t="s">
        <v>199</v>
      </c>
      <c r="B33" s="11" t="s">
        <v>200</v>
      </c>
      <c r="C33" s="12">
        <v>10.5</v>
      </c>
      <c r="D33" s="9" t="s">
        <v>13</v>
      </c>
      <c r="E33" s="12">
        <v>10.5</v>
      </c>
    </row>
    <row r="34" spans="1:5" ht="15" customHeight="1">
      <c r="A34" s="10" t="s">
        <v>201</v>
      </c>
      <c r="B34" s="11" t="s">
        <v>202</v>
      </c>
      <c r="C34" s="12">
        <v>44.21</v>
      </c>
      <c r="D34" s="9" t="s">
        <v>13</v>
      </c>
      <c r="E34" s="12">
        <v>44.21</v>
      </c>
    </row>
    <row r="35" spans="1:5" ht="15" customHeight="1">
      <c r="A35" s="10" t="s">
        <v>203</v>
      </c>
      <c r="B35" s="11" t="s">
        <v>204</v>
      </c>
      <c r="C35" s="12">
        <v>20.11</v>
      </c>
      <c r="D35" s="9" t="s">
        <v>13</v>
      </c>
      <c r="E35" s="12">
        <v>20.11</v>
      </c>
    </row>
    <row r="36" spans="1:5" ht="15" customHeight="1">
      <c r="A36" s="10" t="s">
        <v>205</v>
      </c>
      <c r="B36" s="11" t="s">
        <v>206</v>
      </c>
      <c r="C36" s="12">
        <v>44</v>
      </c>
      <c r="D36" s="9" t="s">
        <v>13</v>
      </c>
      <c r="E36" s="12">
        <v>44</v>
      </c>
    </row>
    <row r="37" spans="1:5" ht="15" customHeight="1">
      <c r="A37" s="10" t="s">
        <v>207</v>
      </c>
      <c r="B37" s="11" t="s">
        <v>208</v>
      </c>
      <c r="C37" s="12">
        <v>95.5</v>
      </c>
      <c r="D37" s="9" t="s">
        <v>13</v>
      </c>
      <c r="E37" s="12">
        <v>95.5</v>
      </c>
    </row>
    <row r="38" spans="1:5" ht="15" customHeight="1">
      <c r="A38" s="10" t="s">
        <v>209</v>
      </c>
      <c r="B38" s="11" t="s">
        <v>210</v>
      </c>
      <c r="C38" s="12">
        <v>117</v>
      </c>
      <c r="D38" s="9" t="s">
        <v>13</v>
      </c>
      <c r="E38" s="12">
        <v>117</v>
      </c>
    </row>
    <row r="39" spans="1:5" ht="15" customHeight="1">
      <c r="A39" s="10" t="s">
        <v>211</v>
      </c>
      <c r="B39" s="11" t="s">
        <v>212</v>
      </c>
      <c r="C39" s="12">
        <v>414.6</v>
      </c>
      <c r="D39" s="12">
        <v>414.6</v>
      </c>
      <c r="E39" s="9" t="s">
        <v>13</v>
      </c>
    </row>
    <row r="40" spans="1:5" ht="15" customHeight="1">
      <c r="A40" s="10" t="s">
        <v>213</v>
      </c>
      <c r="B40" s="11" t="s">
        <v>214</v>
      </c>
      <c r="C40" s="12">
        <v>10.8</v>
      </c>
      <c r="D40" s="12">
        <v>10.8</v>
      </c>
      <c r="E40" s="9" t="s">
        <v>13</v>
      </c>
    </row>
    <row r="41" spans="1:5" ht="30" customHeight="1">
      <c r="A41" s="10" t="s">
        <v>215</v>
      </c>
      <c r="B41" s="11" t="s">
        <v>300</v>
      </c>
      <c r="C41" s="12">
        <v>403.8</v>
      </c>
      <c r="D41" s="12">
        <v>403.8</v>
      </c>
      <c r="E41" s="9" t="s">
        <v>13</v>
      </c>
    </row>
    <row r="42" spans="1:5" ht="15" customHeight="1">
      <c r="A42" s="1" t="s">
        <v>13</v>
      </c>
      <c r="B42" s="1" t="s">
        <v>13</v>
      </c>
      <c r="C42" s="16" t="s">
        <v>13</v>
      </c>
      <c r="D42" s="16" t="s">
        <v>13</v>
      </c>
      <c r="E42" s="16" t="s">
        <v>13</v>
      </c>
    </row>
  </sheetData>
  <sheetProtection/>
  <mergeCells count="5">
    <mergeCell ref="A1:E1"/>
    <mergeCell ref="A2:E2"/>
    <mergeCell ref="A3:E3"/>
    <mergeCell ref="A4:B4"/>
    <mergeCell ref="C4:E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8"/>
    </sheetView>
  </sheetViews>
  <sheetFormatPr defaultColWidth="9.140625" defaultRowHeight="12.75"/>
  <cols>
    <col min="1" max="1" width="14.28125" style="17" bestFit="1" customWidth="1"/>
    <col min="2" max="2" width="21.8515625" style="17" bestFit="1" customWidth="1"/>
    <col min="3" max="3" width="19.7109375" style="17" bestFit="1" customWidth="1"/>
    <col min="4" max="5" width="15.28125" style="17" bestFit="1" customWidth="1"/>
    <col min="6" max="6" width="11.140625" style="17" bestFit="1" customWidth="1"/>
  </cols>
  <sheetData>
    <row r="1" spans="1:6" ht="15" customHeight="1">
      <c r="A1" s="26" t="s">
        <v>301</v>
      </c>
      <c r="B1" s="27" t="s">
        <v>216</v>
      </c>
      <c r="C1" s="27" t="s">
        <v>216</v>
      </c>
      <c r="D1" s="27" t="s">
        <v>216</v>
      </c>
      <c r="E1" s="27" t="s">
        <v>216</v>
      </c>
      <c r="F1" s="27" t="s">
        <v>216</v>
      </c>
    </row>
    <row r="2" spans="1:6" ht="33" customHeight="1">
      <c r="A2" s="36" t="s">
        <v>217</v>
      </c>
      <c r="B2" s="36" t="s">
        <v>217</v>
      </c>
      <c r="C2" s="36" t="s">
        <v>217</v>
      </c>
      <c r="D2" s="36" t="s">
        <v>217</v>
      </c>
      <c r="E2" s="36" t="s">
        <v>217</v>
      </c>
      <c r="F2" s="36" t="s">
        <v>217</v>
      </c>
    </row>
    <row r="3" spans="1:6" ht="17.25" customHeight="1">
      <c r="A3" s="16" t="s">
        <v>13</v>
      </c>
      <c r="B3" s="16" t="s">
        <v>13</v>
      </c>
      <c r="C3" s="16" t="s">
        <v>13</v>
      </c>
      <c r="D3" s="16" t="s">
        <v>13</v>
      </c>
      <c r="E3" s="16" t="s">
        <v>13</v>
      </c>
      <c r="F3" s="18" t="s">
        <v>302</v>
      </c>
    </row>
    <row r="4" spans="1:6" ht="17.25" customHeight="1">
      <c r="A4" s="31" t="s">
        <v>55</v>
      </c>
      <c r="B4" s="33"/>
      <c r="C4" s="33"/>
      <c r="D4" s="33"/>
      <c r="E4" s="33"/>
      <c r="F4" s="32"/>
    </row>
    <row r="5" spans="1:6" ht="17.25" customHeight="1">
      <c r="A5" s="39" t="s">
        <v>7</v>
      </c>
      <c r="B5" s="41" t="s">
        <v>218</v>
      </c>
      <c r="C5" s="37" t="s">
        <v>219</v>
      </c>
      <c r="D5" s="37"/>
      <c r="E5" s="38"/>
      <c r="F5" s="41" t="s">
        <v>220</v>
      </c>
    </row>
    <row r="6" spans="1:6" ht="17.25" customHeight="1">
      <c r="A6" s="40"/>
      <c r="B6" s="38"/>
      <c r="C6" s="9" t="s">
        <v>221</v>
      </c>
      <c r="D6" s="9" t="s">
        <v>222</v>
      </c>
      <c r="E6" s="9" t="s">
        <v>223</v>
      </c>
      <c r="F6" s="38"/>
    </row>
    <row r="7" spans="1:6" ht="15" customHeight="1">
      <c r="A7" s="19">
        <v>59.4</v>
      </c>
      <c r="B7" s="15" t="s">
        <v>13</v>
      </c>
      <c r="C7" s="14">
        <v>51.6</v>
      </c>
      <c r="D7" s="15" t="s">
        <v>13</v>
      </c>
      <c r="E7" s="14">
        <v>51.6</v>
      </c>
      <c r="F7" s="14">
        <v>7.8</v>
      </c>
    </row>
    <row r="8" spans="1:6" ht="15" customHeight="1">
      <c r="A8" s="19">
        <v>59.4</v>
      </c>
      <c r="B8" s="15" t="s">
        <v>13</v>
      </c>
      <c r="C8" s="14">
        <v>51.6</v>
      </c>
      <c r="D8" s="15" t="s">
        <v>13</v>
      </c>
      <c r="E8" s="14">
        <v>51.6</v>
      </c>
      <c r="F8" s="14">
        <v>7.8</v>
      </c>
    </row>
    <row r="9" spans="1:6" ht="15" customHeight="1">
      <c r="A9" s="16" t="s">
        <v>13</v>
      </c>
      <c r="B9" s="16" t="s">
        <v>13</v>
      </c>
      <c r="C9" s="16" t="s">
        <v>13</v>
      </c>
      <c r="D9" s="16" t="s">
        <v>13</v>
      </c>
      <c r="E9" s="16" t="s">
        <v>13</v>
      </c>
      <c r="F9" s="16" t="s">
        <v>13</v>
      </c>
    </row>
  </sheetData>
  <sheetProtection/>
  <mergeCells count="7">
    <mergeCell ref="A1:F1"/>
    <mergeCell ref="A2:F2"/>
    <mergeCell ref="A4:F4"/>
    <mergeCell ref="C5:E5"/>
    <mergeCell ref="A5:A6"/>
    <mergeCell ref="B5:B6"/>
    <mergeCell ref="F5:F6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0"/>
    </sheetView>
  </sheetViews>
  <sheetFormatPr defaultColWidth="9.140625" defaultRowHeight="12.75"/>
  <cols>
    <col min="1" max="1" width="28.57421875" style="0" bestFit="1" customWidth="1"/>
    <col min="2" max="2" width="11.140625" style="0" bestFit="1" customWidth="1"/>
    <col min="3" max="3" width="13.57421875" style="0" customWidth="1"/>
    <col min="4" max="4" width="13.00390625" style="0" customWidth="1"/>
    <col min="5" max="5" width="16.28125" style="0" customWidth="1"/>
  </cols>
  <sheetData>
    <row r="1" spans="1:5" ht="17.25" customHeight="1">
      <c r="A1" s="27" t="s">
        <v>224</v>
      </c>
      <c r="B1" s="27" t="s">
        <v>224</v>
      </c>
      <c r="C1" s="27" t="s">
        <v>224</v>
      </c>
      <c r="D1" s="27" t="s">
        <v>224</v>
      </c>
      <c r="E1" s="27" t="s">
        <v>224</v>
      </c>
    </row>
    <row r="2" spans="1:5" ht="39.75" customHeight="1">
      <c r="A2" s="29" t="s">
        <v>225</v>
      </c>
      <c r="B2" s="29" t="s">
        <v>225</v>
      </c>
      <c r="C2" s="29" t="s">
        <v>225</v>
      </c>
      <c r="D2" s="29" t="s">
        <v>225</v>
      </c>
      <c r="E2" s="29" t="s">
        <v>225</v>
      </c>
    </row>
    <row r="3" spans="1:5" ht="17.25" customHeight="1">
      <c r="A3" s="7" t="s">
        <v>13</v>
      </c>
      <c r="B3" s="1" t="s">
        <v>13</v>
      </c>
      <c r="C3" s="1" t="s">
        <v>13</v>
      </c>
      <c r="D3" s="1" t="s">
        <v>13</v>
      </c>
      <c r="E3" s="1" t="s">
        <v>2</v>
      </c>
    </row>
    <row r="4" spans="1:5" ht="37.5" customHeight="1">
      <c r="A4" s="44" t="s">
        <v>53</v>
      </c>
      <c r="B4" s="45" t="s">
        <v>144</v>
      </c>
      <c r="C4" s="42" t="s">
        <v>226</v>
      </c>
      <c r="D4" s="42"/>
      <c r="E4" s="43"/>
    </row>
    <row r="5" spans="1:5" ht="28.5" customHeight="1">
      <c r="A5" s="40"/>
      <c r="B5" s="38"/>
      <c r="C5" s="9" t="s">
        <v>7</v>
      </c>
      <c r="D5" s="9" t="s">
        <v>60</v>
      </c>
      <c r="E5" s="9" t="s">
        <v>61</v>
      </c>
    </row>
    <row r="6" spans="1:5" ht="15" customHeight="1">
      <c r="A6" s="8" t="s">
        <v>62</v>
      </c>
      <c r="B6" s="9" t="s">
        <v>13</v>
      </c>
      <c r="C6" s="12">
        <v>337.22</v>
      </c>
      <c r="D6" s="12">
        <v>0</v>
      </c>
      <c r="E6" s="12">
        <v>337.22</v>
      </c>
    </row>
    <row r="7" spans="1:5" ht="15" customHeight="1">
      <c r="A7" s="8" t="s">
        <v>28</v>
      </c>
      <c r="B7" s="9" t="s">
        <v>109</v>
      </c>
      <c r="C7" s="12">
        <v>337.22</v>
      </c>
      <c r="D7" s="12">
        <v>0</v>
      </c>
      <c r="E7" s="12">
        <v>337.22</v>
      </c>
    </row>
    <row r="8" spans="1:5" ht="15" customHeight="1">
      <c r="A8" s="8" t="s">
        <v>227</v>
      </c>
      <c r="B8" s="9" t="s">
        <v>228</v>
      </c>
      <c r="C8" s="12">
        <v>337.22</v>
      </c>
      <c r="D8" s="12">
        <v>0</v>
      </c>
      <c r="E8" s="12">
        <v>337.22</v>
      </c>
    </row>
    <row r="9" spans="1:5" ht="15" customHeight="1">
      <c r="A9" s="8" t="s">
        <v>229</v>
      </c>
      <c r="B9" s="9" t="s">
        <v>230</v>
      </c>
      <c r="C9" s="12">
        <v>80</v>
      </c>
      <c r="D9" s="12">
        <v>0</v>
      </c>
      <c r="E9" s="12">
        <v>80</v>
      </c>
    </row>
    <row r="10" spans="1:5" ht="30" customHeight="1">
      <c r="A10" s="8" t="s">
        <v>231</v>
      </c>
      <c r="B10" s="9" t="s">
        <v>232</v>
      </c>
      <c r="C10" s="12">
        <v>257.22</v>
      </c>
      <c r="D10" s="12">
        <v>0</v>
      </c>
      <c r="E10" s="12">
        <v>257.22</v>
      </c>
    </row>
    <row r="11" spans="1:5" ht="15" customHeight="1">
      <c r="A11" s="1" t="s">
        <v>13</v>
      </c>
      <c r="B11" s="1" t="s">
        <v>13</v>
      </c>
      <c r="C11" s="1" t="s">
        <v>13</v>
      </c>
      <c r="D11" s="1" t="s">
        <v>13</v>
      </c>
      <c r="E11" s="1" t="s">
        <v>13</v>
      </c>
    </row>
  </sheetData>
  <sheetProtection/>
  <mergeCells count="5">
    <mergeCell ref="A1:E1"/>
    <mergeCell ref="A2:E2"/>
    <mergeCell ref="C4:E4"/>
    <mergeCell ref="A4:A5"/>
    <mergeCell ref="B4:B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39"/>
    </sheetView>
  </sheetViews>
  <sheetFormatPr defaultColWidth="9.140625" defaultRowHeight="12.75"/>
  <cols>
    <col min="1" max="1" width="23.57421875" style="0" bestFit="1" customWidth="1"/>
    <col min="2" max="2" width="12.28125" style="17" customWidth="1"/>
    <col min="3" max="3" width="23.57421875" style="0" bestFit="1" customWidth="1"/>
    <col min="4" max="4" width="12.7109375" style="17" customWidth="1"/>
  </cols>
  <sheetData>
    <row r="1" spans="1:4" ht="17.25" customHeight="1">
      <c r="A1" s="27" t="s">
        <v>233</v>
      </c>
      <c r="B1" s="27" t="s">
        <v>233</v>
      </c>
      <c r="C1" s="27" t="s">
        <v>233</v>
      </c>
      <c r="D1" s="27" t="s">
        <v>233</v>
      </c>
    </row>
    <row r="2" spans="1:4" ht="34.5" customHeight="1">
      <c r="A2" s="29" t="s">
        <v>234</v>
      </c>
      <c r="B2" s="29" t="s">
        <v>234</v>
      </c>
      <c r="C2" s="29" t="s">
        <v>234</v>
      </c>
      <c r="D2" s="29" t="s">
        <v>234</v>
      </c>
    </row>
    <row r="3" spans="1:4" ht="17.25" customHeight="1">
      <c r="A3" s="30" t="s">
        <v>2</v>
      </c>
      <c r="B3" s="30" t="s">
        <v>2</v>
      </c>
      <c r="C3" s="30" t="s">
        <v>2</v>
      </c>
      <c r="D3" s="30" t="s">
        <v>2</v>
      </c>
    </row>
    <row r="4" spans="1:4" ht="17.25" customHeight="1">
      <c r="A4" s="31" t="s">
        <v>3</v>
      </c>
      <c r="B4" s="32"/>
      <c r="C4" s="33" t="s">
        <v>4</v>
      </c>
      <c r="D4" s="32"/>
    </row>
    <row r="5" spans="1:4" ht="17.25" customHeight="1">
      <c r="A5" s="8" t="s">
        <v>5</v>
      </c>
      <c r="B5" s="9" t="s">
        <v>6</v>
      </c>
      <c r="C5" s="9" t="s">
        <v>5</v>
      </c>
      <c r="D5" s="9" t="s">
        <v>6</v>
      </c>
    </row>
    <row r="6" spans="1:4" ht="15" customHeight="1">
      <c r="A6" s="4" t="s">
        <v>235</v>
      </c>
      <c r="B6" s="12">
        <v>7571.4</v>
      </c>
      <c r="C6" s="5" t="s">
        <v>15</v>
      </c>
      <c r="D6" s="9" t="s">
        <v>13</v>
      </c>
    </row>
    <row r="7" spans="1:4" ht="15" customHeight="1">
      <c r="A7" s="4" t="s">
        <v>236</v>
      </c>
      <c r="B7" s="9" t="s">
        <v>13</v>
      </c>
      <c r="C7" s="5" t="s">
        <v>17</v>
      </c>
      <c r="D7" s="9" t="s">
        <v>13</v>
      </c>
    </row>
    <row r="8" spans="1:4" ht="15" customHeight="1">
      <c r="A8" s="4" t="s">
        <v>237</v>
      </c>
      <c r="B8" s="9" t="s">
        <v>13</v>
      </c>
      <c r="C8" s="5" t="s">
        <v>19</v>
      </c>
      <c r="D8" s="14"/>
    </row>
    <row r="9" spans="1:4" ht="15" customHeight="1">
      <c r="A9" s="4" t="s">
        <v>238</v>
      </c>
      <c r="B9" s="9" t="s">
        <v>13</v>
      </c>
      <c r="C9" s="5" t="s">
        <v>20</v>
      </c>
      <c r="D9" s="9" t="s">
        <v>13</v>
      </c>
    </row>
    <row r="10" spans="1:4" ht="15" customHeight="1">
      <c r="A10" s="4" t="s">
        <v>239</v>
      </c>
      <c r="B10" s="9" t="s">
        <v>13</v>
      </c>
      <c r="C10" s="5" t="s">
        <v>21</v>
      </c>
      <c r="D10" s="9" t="s">
        <v>13</v>
      </c>
    </row>
    <row r="11" spans="1:4" ht="15" customHeight="1">
      <c r="A11" s="4" t="s">
        <v>240</v>
      </c>
      <c r="B11" s="12">
        <f>6593-221</f>
        <v>6372</v>
      </c>
      <c r="C11" s="5" t="s">
        <v>22</v>
      </c>
      <c r="D11" s="9" t="s">
        <v>13</v>
      </c>
    </row>
    <row r="12" spans="1:4" ht="15" customHeight="1">
      <c r="A12" s="4" t="s">
        <v>241</v>
      </c>
      <c r="B12" s="9" t="s">
        <v>13</v>
      </c>
      <c r="C12" s="5" t="s">
        <v>23</v>
      </c>
      <c r="D12" s="9" t="s">
        <v>13</v>
      </c>
    </row>
    <row r="13" spans="1:4" ht="15" customHeight="1">
      <c r="A13" s="4" t="s">
        <v>13</v>
      </c>
      <c r="B13" s="9" t="s">
        <v>13</v>
      </c>
      <c r="C13" s="5" t="s">
        <v>24</v>
      </c>
      <c r="D13" s="14">
        <v>959.89</v>
      </c>
    </row>
    <row r="14" spans="1:4" ht="15" customHeight="1">
      <c r="A14" s="4" t="s">
        <v>13</v>
      </c>
      <c r="B14" s="9" t="s">
        <v>13</v>
      </c>
      <c r="C14" s="5" t="s">
        <v>25</v>
      </c>
      <c r="D14" s="9" t="s">
        <v>13</v>
      </c>
    </row>
    <row r="15" spans="1:4" ht="15" customHeight="1">
      <c r="A15" s="4" t="s">
        <v>13</v>
      </c>
      <c r="B15" s="9" t="s">
        <v>13</v>
      </c>
      <c r="C15" s="5" t="s">
        <v>26</v>
      </c>
      <c r="D15" s="14">
        <v>173.15</v>
      </c>
    </row>
    <row r="16" spans="1:4" ht="15" customHeight="1">
      <c r="A16" s="4" t="s">
        <v>13</v>
      </c>
      <c r="B16" s="9" t="s">
        <v>13</v>
      </c>
      <c r="C16" s="5" t="s">
        <v>27</v>
      </c>
      <c r="D16" s="9" t="s">
        <v>13</v>
      </c>
    </row>
    <row r="17" spans="1:4" ht="15" customHeight="1">
      <c r="A17" s="4" t="s">
        <v>13</v>
      </c>
      <c r="B17" s="9" t="s">
        <v>13</v>
      </c>
      <c r="C17" s="5" t="s">
        <v>28</v>
      </c>
      <c r="D17" s="14">
        <v>6711.23</v>
      </c>
    </row>
    <row r="18" spans="1:4" ht="15" customHeight="1">
      <c r="A18" s="4" t="s">
        <v>13</v>
      </c>
      <c r="B18" s="9" t="s">
        <v>13</v>
      </c>
      <c r="C18" s="5" t="s">
        <v>30</v>
      </c>
      <c r="D18" s="9" t="s">
        <v>13</v>
      </c>
    </row>
    <row r="19" spans="1:4" ht="15" customHeight="1">
      <c r="A19" s="4" t="s">
        <v>13</v>
      </c>
      <c r="B19" s="9" t="s">
        <v>13</v>
      </c>
      <c r="C19" s="5" t="s">
        <v>31</v>
      </c>
      <c r="D19" s="9" t="s">
        <v>13</v>
      </c>
    </row>
    <row r="20" spans="1:4" ht="15" customHeight="1">
      <c r="A20" s="4" t="s">
        <v>13</v>
      </c>
      <c r="B20" s="9" t="s">
        <v>13</v>
      </c>
      <c r="C20" s="5" t="s">
        <v>32</v>
      </c>
      <c r="D20" s="9" t="s">
        <v>13</v>
      </c>
    </row>
    <row r="21" spans="1:4" ht="15" customHeight="1">
      <c r="A21" s="4" t="s">
        <v>13</v>
      </c>
      <c r="B21" s="9" t="s">
        <v>13</v>
      </c>
      <c r="C21" s="5" t="s">
        <v>33</v>
      </c>
      <c r="D21" s="9" t="s">
        <v>13</v>
      </c>
    </row>
    <row r="22" spans="1:4" ht="15" customHeight="1">
      <c r="A22" s="4" t="s">
        <v>13</v>
      </c>
      <c r="B22" s="9" t="s">
        <v>13</v>
      </c>
      <c r="C22" s="5" t="s">
        <v>34</v>
      </c>
      <c r="D22" s="9" t="s">
        <v>13</v>
      </c>
    </row>
    <row r="23" spans="1:4" ht="15" customHeight="1">
      <c r="A23" s="4" t="s">
        <v>13</v>
      </c>
      <c r="B23" s="9" t="s">
        <v>13</v>
      </c>
      <c r="C23" s="5" t="s">
        <v>35</v>
      </c>
      <c r="D23" s="9" t="s">
        <v>13</v>
      </c>
    </row>
    <row r="24" spans="1:4" ht="15" customHeight="1">
      <c r="A24" s="4" t="s">
        <v>13</v>
      </c>
      <c r="B24" s="9" t="s">
        <v>13</v>
      </c>
      <c r="C24" s="5" t="s">
        <v>36</v>
      </c>
      <c r="D24" s="9" t="s">
        <v>13</v>
      </c>
    </row>
    <row r="25" spans="1:4" ht="15" customHeight="1">
      <c r="A25" s="4" t="s">
        <v>13</v>
      </c>
      <c r="B25" s="9" t="s">
        <v>13</v>
      </c>
      <c r="C25" s="5" t="s">
        <v>37</v>
      </c>
      <c r="D25" s="14">
        <v>14646.07</v>
      </c>
    </row>
    <row r="26" spans="1:4" ht="15" customHeight="1">
      <c r="A26" s="4" t="s">
        <v>13</v>
      </c>
      <c r="B26" s="9" t="s">
        <v>13</v>
      </c>
      <c r="C26" s="5" t="s">
        <v>38</v>
      </c>
      <c r="D26" s="9" t="s">
        <v>13</v>
      </c>
    </row>
    <row r="27" spans="1:4" ht="15" customHeight="1">
      <c r="A27" s="4" t="s">
        <v>13</v>
      </c>
      <c r="B27" s="9" t="s">
        <v>13</v>
      </c>
      <c r="C27" s="5" t="s">
        <v>39</v>
      </c>
      <c r="D27" s="9" t="s">
        <v>13</v>
      </c>
    </row>
    <row r="28" spans="1:4" ht="15" customHeight="1">
      <c r="A28" s="4" t="s">
        <v>13</v>
      </c>
      <c r="B28" s="9" t="s">
        <v>13</v>
      </c>
      <c r="C28" s="5" t="s">
        <v>40</v>
      </c>
      <c r="D28" s="9" t="s">
        <v>13</v>
      </c>
    </row>
    <row r="29" spans="1:4" ht="15" customHeight="1">
      <c r="A29" s="4" t="s">
        <v>13</v>
      </c>
      <c r="B29" s="9" t="s">
        <v>13</v>
      </c>
      <c r="C29" s="5" t="s">
        <v>41</v>
      </c>
      <c r="D29" s="9" t="s">
        <v>13</v>
      </c>
    </row>
    <row r="30" spans="1:4" ht="15" customHeight="1">
      <c r="A30" s="4" t="s">
        <v>13</v>
      </c>
      <c r="B30" s="9" t="s">
        <v>13</v>
      </c>
      <c r="C30" s="5" t="s">
        <v>42</v>
      </c>
      <c r="D30" s="9" t="s">
        <v>13</v>
      </c>
    </row>
    <row r="31" spans="1:4" ht="15" customHeight="1">
      <c r="A31" s="4" t="s">
        <v>13</v>
      </c>
      <c r="B31" s="9" t="s">
        <v>13</v>
      </c>
      <c r="C31" s="5" t="s">
        <v>43</v>
      </c>
      <c r="D31" s="9" t="s">
        <v>13</v>
      </c>
    </row>
    <row r="32" spans="1:4" ht="15" customHeight="1">
      <c r="A32" s="4" t="s">
        <v>13</v>
      </c>
      <c r="B32" s="9" t="s">
        <v>13</v>
      </c>
      <c r="C32" s="5" t="s">
        <v>45</v>
      </c>
      <c r="D32" s="9" t="s">
        <v>13</v>
      </c>
    </row>
    <row r="33" spans="1:4" ht="15" customHeight="1">
      <c r="A33" s="4" t="s">
        <v>13</v>
      </c>
      <c r="B33" s="9" t="s">
        <v>13</v>
      </c>
      <c r="C33" s="5" t="s">
        <v>46</v>
      </c>
      <c r="D33" s="9" t="s">
        <v>13</v>
      </c>
    </row>
    <row r="34" spans="1:4" ht="15" customHeight="1">
      <c r="A34" s="4" t="s">
        <v>13</v>
      </c>
      <c r="B34" s="9" t="s">
        <v>13</v>
      </c>
      <c r="C34" s="5" t="s">
        <v>47</v>
      </c>
      <c r="D34" s="9" t="s">
        <v>13</v>
      </c>
    </row>
    <row r="35" spans="1:4" ht="15" customHeight="1">
      <c r="A35" s="4" t="s">
        <v>13</v>
      </c>
      <c r="B35" s="9" t="s">
        <v>13</v>
      </c>
      <c r="C35" s="5" t="s">
        <v>48</v>
      </c>
      <c r="D35" s="9" t="s">
        <v>13</v>
      </c>
    </row>
    <row r="36" spans="1:4" ht="15" customHeight="1">
      <c r="A36" s="4" t="s">
        <v>242</v>
      </c>
      <c r="B36" s="12">
        <f>14164.4-221</f>
        <v>13943.4</v>
      </c>
      <c r="C36" s="5" t="s">
        <v>243</v>
      </c>
      <c r="D36" s="14">
        <f>22824.26-333.92</f>
        <v>22490.34</v>
      </c>
    </row>
    <row r="37" spans="1:4" ht="15" customHeight="1">
      <c r="A37" s="4" t="s">
        <v>244</v>
      </c>
      <c r="B37" s="9" t="s">
        <v>13</v>
      </c>
      <c r="C37" s="5" t="s">
        <v>245</v>
      </c>
      <c r="D37" s="9" t="s">
        <v>13</v>
      </c>
    </row>
    <row r="38" spans="1:4" ht="15" customHeight="1">
      <c r="A38" s="4" t="s">
        <v>246</v>
      </c>
      <c r="B38" s="12">
        <f>8659.86-112.92</f>
        <v>8546.94</v>
      </c>
      <c r="C38" s="5" t="s">
        <v>13</v>
      </c>
      <c r="D38" s="9" t="s">
        <v>13</v>
      </c>
    </row>
    <row r="39" spans="1:4" ht="15" customHeight="1">
      <c r="A39" s="4" t="s">
        <v>247</v>
      </c>
      <c r="B39" s="12">
        <f>22824.26-333.92</f>
        <v>22490.34</v>
      </c>
      <c r="C39" s="5" t="s">
        <v>248</v>
      </c>
      <c r="D39" s="14">
        <f>22824.26-333.92</f>
        <v>22490.34</v>
      </c>
    </row>
    <row r="40" spans="1:4" ht="15" customHeight="1">
      <c r="A40" s="1" t="s">
        <v>13</v>
      </c>
      <c r="B40" s="16"/>
      <c r="C40" s="1" t="s">
        <v>13</v>
      </c>
      <c r="D40" s="16" t="s">
        <v>13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M44"/>
    </sheetView>
  </sheetViews>
  <sheetFormatPr defaultColWidth="9.140625" defaultRowHeight="12.75"/>
  <cols>
    <col min="1" max="1" width="11.7109375" style="21" customWidth="1"/>
    <col min="2" max="2" width="24.00390625" style="21" customWidth="1"/>
    <col min="3" max="3" width="11.8515625" style="23" customWidth="1"/>
    <col min="4" max="4" width="11.57421875" style="23" customWidth="1"/>
    <col min="5" max="5" width="12.140625" style="23" customWidth="1"/>
    <col min="6" max="6" width="12.57421875" style="23" customWidth="1"/>
    <col min="7" max="7" width="12.00390625" style="23" customWidth="1"/>
    <col min="8" max="8" width="11.421875" style="21" customWidth="1"/>
    <col min="9" max="9" width="10.00390625" style="21" customWidth="1"/>
    <col min="10" max="10" width="9.421875" style="23" customWidth="1"/>
    <col min="11" max="11" width="9.28125" style="21" customWidth="1"/>
    <col min="12" max="12" width="7.421875" style="21" customWidth="1"/>
    <col min="13" max="13" width="12.00390625" style="21" customWidth="1"/>
    <col min="14" max="16384" width="9.140625" style="21" customWidth="1"/>
  </cols>
  <sheetData>
    <row r="1" spans="1:13" ht="17.25" customHeight="1">
      <c r="A1" s="47" t="s">
        <v>249</v>
      </c>
      <c r="B1" s="47" t="s">
        <v>249</v>
      </c>
      <c r="C1" s="47" t="s">
        <v>249</v>
      </c>
      <c r="D1" s="47" t="s">
        <v>249</v>
      </c>
      <c r="E1" s="47" t="s">
        <v>249</v>
      </c>
      <c r="F1" s="47" t="s">
        <v>249</v>
      </c>
      <c r="G1" s="47" t="s">
        <v>249</v>
      </c>
      <c r="H1" s="47" t="s">
        <v>249</v>
      </c>
      <c r="I1" s="47" t="s">
        <v>249</v>
      </c>
      <c r="J1" s="47" t="s">
        <v>249</v>
      </c>
      <c r="K1" s="47" t="s">
        <v>249</v>
      </c>
      <c r="L1" s="47" t="s">
        <v>249</v>
      </c>
      <c r="M1" s="47" t="s">
        <v>249</v>
      </c>
    </row>
    <row r="2" spans="1:13" ht="32.25" customHeight="1">
      <c r="A2" s="29" t="s">
        <v>250</v>
      </c>
      <c r="B2" s="29" t="s">
        <v>250</v>
      </c>
      <c r="C2" s="29" t="s">
        <v>250</v>
      </c>
      <c r="D2" s="29" t="s">
        <v>250</v>
      </c>
      <c r="E2" s="29" t="s">
        <v>250</v>
      </c>
      <c r="F2" s="29" t="s">
        <v>250</v>
      </c>
      <c r="G2" s="29" t="s">
        <v>250</v>
      </c>
      <c r="H2" s="29" t="s">
        <v>250</v>
      </c>
      <c r="I2" s="29" t="s">
        <v>250</v>
      </c>
      <c r="J2" s="29" t="s">
        <v>250</v>
      </c>
      <c r="K2" s="29" t="s">
        <v>250</v>
      </c>
      <c r="L2" s="29" t="s">
        <v>250</v>
      </c>
      <c r="M2" s="29" t="s">
        <v>250</v>
      </c>
    </row>
    <row r="3" spans="1:13" ht="17.25" customHeight="1">
      <c r="A3" s="48" t="s">
        <v>307</v>
      </c>
      <c r="B3" s="49" t="s">
        <v>251</v>
      </c>
      <c r="C3" s="49" t="s">
        <v>251</v>
      </c>
      <c r="D3" s="49" t="s">
        <v>251</v>
      </c>
      <c r="E3" s="49" t="s">
        <v>251</v>
      </c>
      <c r="F3" s="49" t="s">
        <v>251</v>
      </c>
      <c r="G3" s="49" t="s">
        <v>251</v>
      </c>
      <c r="H3" s="49" t="s">
        <v>251</v>
      </c>
      <c r="I3" s="49" t="s">
        <v>251</v>
      </c>
      <c r="J3" s="49" t="s">
        <v>251</v>
      </c>
      <c r="K3" s="49" t="s">
        <v>251</v>
      </c>
      <c r="L3" s="49" t="s">
        <v>251</v>
      </c>
      <c r="M3" s="20" t="s">
        <v>13</v>
      </c>
    </row>
    <row r="4" spans="1:13" ht="17.25" customHeight="1">
      <c r="A4" s="31" t="s">
        <v>252</v>
      </c>
      <c r="B4" s="32"/>
      <c r="C4" s="45" t="s">
        <v>7</v>
      </c>
      <c r="D4" s="45" t="s">
        <v>246</v>
      </c>
      <c r="E4" s="45" t="s">
        <v>253</v>
      </c>
      <c r="F4" s="45" t="s">
        <v>254</v>
      </c>
      <c r="G4" s="45" t="s">
        <v>255</v>
      </c>
      <c r="H4" s="33" t="s">
        <v>256</v>
      </c>
      <c r="I4" s="32"/>
      <c r="J4" s="45" t="s">
        <v>240</v>
      </c>
      <c r="K4" s="45" t="s">
        <v>257</v>
      </c>
      <c r="L4" s="46" t="s">
        <v>303</v>
      </c>
      <c r="M4" s="45" t="s">
        <v>244</v>
      </c>
    </row>
    <row r="5" spans="1:13" ht="25.5">
      <c r="A5" s="8" t="s">
        <v>53</v>
      </c>
      <c r="B5" s="9" t="s">
        <v>144</v>
      </c>
      <c r="C5" s="38"/>
      <c r="D5" s="38"/>
      <c r="E5" s="38"/>
      <c r="F5" s="38"/>
      <c r="G5" s="38"/>
      <c r="H5" s="9" t="s">
        <v>258</v>
      </c>
      <c r="I5" s="9" t="s">
        <v>259</v>
      </c>
      <c r="J5" s="38"/>
      <c r="K5" s="38"/>
      <c r="L5" s="38"/>
      <c r="M5" s="38"/>
    </row>
    <row r="6" spans="1:13" ht="17.25" customHeight="1">
      <c r="A6" s="4" t="s">
        <v>13</v>
      </c>
      <c r="B6" s="5" t="s">
        <v>62</v>
      </c>
      <c r="C6" s="12">
        <f>22824.26-333.92</f>
        <v>22490.34</v>
      </c>
      <c r="D6" s="12">
        <f>8659.86-112.92</f>
        <v>8546.94</v>
      </c>
      <c r="E6" s="12">
        <v>7571.4</v>
      </c>
      <c r="F6" s="9" t="s">
        <v>13</v>
      </c>
      <c r="G6" s="9" t="s">
        <v>13</v>
      </c>
      <c r="H6" s="6" t="s">
        <v>13</v>
      </c>
      <c r="I6" s="6" t="s">
        <v>13</v>
      </c>
      <c r="J6" s="12">
        <f>6593-221</f>
        <v>6372</v>
      </c>
      <c r="K6" s="5" t="s">
        <v>13</v>
      </c>
      <c r="L6" s="6" t="s">
        <v>13</v>
      </c>
      <c r="M6" s="6" t="s">
        <v>13</v>
      </c>
    </row>
    <row r="7" spans="1:13" ht="17.25" customHeight="1">
      <c r="A7" s="4" t="s">
        <v>82</v>
      </c>
      <c r="B7" s="5" t="s">
        <v>24</v>
      </c>
      <c r="C7" s="12">
        <v>959.89</v>
      </c>
      <c r="D7" s="9" t="s">
        <v>13</v>
      </c>
      <c r="E7" s="12">
        <v>959.89</v>
      </c>
      <c r="F7" s="9" t="s">
        <v>13</v>
      </c>
      <c r="G7" s="9" t="s">
        <v>13</v>
      </c>
      <c r="H7" s="6" t="s">
        <v>13</v>
      </c>
      <c r="I7" s="6" t="s">
        <v>13</v>
      </c>
      <c r="J7" s="9" t="s">
        <v>13</v>
      </c>
      <c r="K7" s="5" t="s">
        <v>13</v>
      </c>
      <c r="L7" s="6" t="s">
        <v>13</v>
      </c>
      <c r="M7" s="6" t="s">
        <v>13</v>
      </c>
    </row>
    <row r="8" spans="1:13" ht="17.25" customHeight="1">
      <c r="A8" s="4" t="s">
        <v>260</v>
      </c>
      <c r="B8" s="5" t="s">
        <v>85</v>
      </c>
      <c r="C8" s="12">
        <v>959.89</v>
      </c>
      <c r="D8" s="9" t="s">
        <v>13</v>
      </c>
      <c r="E8" s="12">
        <v>959.89</v>
      </c>
      <c r="F8" s="9" t="s">
        <v>13</v>
      </c>
      <c r="G8" s="9" t="s">
        <v>13</v>
      </c>
      <c r="H8" s="6" t="s">
        <v>13</v>
      </c>
      <c r="I8" s="6" t="s">
        <v>13</v>
      </c>
      <c r="J8" s="9" t="s">
        <v>13</v>
      </c>
      <c r="K8" s="5" t="s">
        <v>13</v>
      </c>
      <c r="L8" s="6" t="s">
        <v>13</v>
      </c>
      <c r="M8" s="6" t="s">
        <v>13</v>
      </c>
    </row>
    <row r="9" spans="1:13" ht="17.25" customHeight="1">
      <c r="A9" s="4" t="s">
        <v>261</v>
      </c>
      <c r="B9" s="5" t="s">
        <v>87</v>
      </c>
      <c r="C9" s="12">
        <v>61.12</v>
      </c>
      <c r="D9" s="9" t="s">
        <v>13</v>
      </c>
      <c r="E9" s="12">
        <v>61.12</v>
      </c>
      <c r="F9" s="9" t="s">
        <v>13</v>
      </c>
      <c r="G9" s="9" t="s">
        <v>13</v>
      </c>
      <c r="H9" s="6" t="s">
        <v>13</v>
      </c>
      <c r="I9" s="6" t="s">
        <v>13</v>
      </c>
      <c r="J9" s="9" t="s">
        <v>13</v>
      </c>
      <c r="K9" s="5" t="s">
        <v>13</v>
      </c>
      <c r="L9" s="6" t="s">
        <v>13</v>
      </c>
      <c r="M9" s="6" t="s">
        <v>13</v>
      </c>
    </row>
    <row r="10" spans="1:13" ht="24.75" customHeight="1">
      <c r="A10" s="4" t="s">
        <v>262</v>
      </c>
      <c r="B10" s="5" t="s">
        <v>89</v>
      </c>
      <c r="C10" s="12">
        <v>329.98</v>
      </c>
      <c r="D10" s="9" t="s">
        <v>13</v>
      </c>
      <c r="E10" s="12">
        <v>329.98</v>
      </c>
      <c r="F10" s="9" t="s">
        <v>13</v>
      </c>
      <c r="G10" s="9" t="s">
        <v>13</v>
      </c>
      <c r="H10" s="6" t="s">
        <v>13</v>
      </c>
      <c r="I10" s="6" t="s">
        <v>13</v>
      </c>
      <c r="J10" s="9" t="s">
        <v>13</v>
      </c>
      <c r="K10" s="5" t="s">
        <v>13</v>
      </c>
      <c r="L10" s="6" t="s">
        <v>13</v>
      </c>
      <c r="M10" s="6" t="s">
        <v>13</v>
      </c>
    </row>
    <row r="11" spans="1:13" ht="24.75" customHeight="1">
      <c r="A11" s="4" t="s">
        <v>263</v>
      </c>
      <c r="B11" s="5" t="s">
        <v>91</v>
      </c>
      <c r="C11" s="12">
        <v>164.99</v>
      </c>
      <c r="D11" s="9" t="s">
        <v>13</v>
      </c>
      <c r="E11" s="12">
        <v>164.99</v>
      </c>
      <c r="F11" s="9" t="s">
        <v>13</v>
      </c>
      <c r="G11" s="9" t="s">
        <v>13</v>
      </c>
      <c r="H11" s="6" t="s">
        <v>13</v>
      </c>
      <c r="I11" s="6" t="s">
        <v>13</v>
      </c>
      <c r="J11" s="9" t="s">
        <v>13</v>
      </c>
      <c r="K11" s="5" t="s">
        <v>13</v>
      </c>
      <c r="L11" s="6" t="s">
        <v>13</v>
      </c>
      <c r="M11" s="6" t="s">
        <v>13</v>
      </c>
    </row>
    <row r="12" spans="1:13" ht="24.75" customHeight="1">
      <c r="A12" s="4" t="s">
        <v>264</v>
      </c>
      <c r="B12" s="5" t="s">
        <v>92</v>
      </c>
      <c r="C12" s="12">
        <v>403.8</v>
      </c>
      <c r="D12" s="9" t="s">
        <v>13</v>
      </c>
      <c r="E12" s="12">
        <v>403.8</v>
      </c>
      <c r="F12" s="9" t="s">
        <v>13</v>
      </c>
      <c r="G12" s="9" t="s">
        <v>13</v>
      </c>
      <c r="H12" s="6" t="s">
        <v>13</v>
      </c>
      <c r="I12" s="6" t="s">
        <v>13</v>
      </c>
      <c r="J12" s="9" t="s">
        <v>13</v>
      </c>
      <c r="K12" s="5" t="s">
        <v>13</v>
      </c>
      <c r="L12" s="6" t="s">
        <v>13</v>
      </c>
      <c r="M12" s="6" t="s">
        <v>13</v>
      </c>
    </row>
    <row r="13" spans="1:13" ht="17.25" customHeight="1">
      <c r="A13" s="4" t="s">
        <v>93</v>
      </c>
      <c r="B13" s="5" t="s">
        <v>26</v>
      </c>
      <c r="C13" s="12">
        <v>173.15</v>
      </c>
      <c r="D13" s="9" t="s">
        <v>13</v>
      </c>
      <c r="E13" s="12">
        <v>173.15</v>
      </c>
      <c r="F13" s="9" t="s">
        <v>13</v>
      </c>
      <c r="G13" s="9" t="s">
        <v>13</v>
      </c>
      <c r="H13" s="6" t="s">
        <v>13</v>
      </c>
      <c r="I13" s="6" t="s">
        <v>13</v>
      </c>
      <c r="J13" s="9" t="s">
        <v>13</v>
      </c>
      <c r="K13" s="5" t="s">
        <v>13</v>
      </c>
      <c r="L13" s="6" t="s">
        <v>13</v>
      </c>
      <c r="M13" s="6" t="s">
        <v>13</v>
      </c>
    </row>
    <row r="14" spans="1:13" ht="17.25" customHeight="1">
      <c r="A14" s="4" t="s">
        <v>265</v>
      </c>
      <c r="B14" s="5" t="s">
        <v>96</v>
      </c>
      <c r="C14" s="12">
        <v>173.15</v>
      </c>
      <c r="D14" s="9" t="s">
        <v>13</v>
      </c>
      <c r="E14" s="12">
        <v>173.15</v>
      </c>
      <c r="F14" s="9" t="s">
        <v>13</v>
      </c>
      <c r="G14" s="9" t="s">
        <v>13</v>
      </c>
      <c r="H14" s="6" t="s">
        <v>13</v>
      </c>
      <c r="I14" s="6" t="s">
        <v>13</v>
      </c>
      <c r="J14" s="9" t="s">
        <v>13</v>
      </c>
      <c r="K14" s="5" t="s">
        <v>13</v>
      </c>
      <c r="L14" s="6" t="s">
        <v>13</v>
      </c>
      <c r="M14" s="6" t="s">
        <v>13</v>
      </c>
    </row>
    <row r="15" spans="1:13" ht="17.25" customHeight="1">
      <c r="A15" s="4" t="s">
        <v>266</v>
      </c>
      <c r="B15" s="5" t="s">
        <v>98</v>
      </c>
      <c r="C15" s="12">
        <v>46.02</v>
      </c>
      <c r="D15" s="9" t="s">
        <v>13</v>
      </c>
      <c r="E15" s="12">
        <v>46.02</v>
      </c>
      <c r="F15" s="9" t="s">
        <v>13</v>
      </c>
      <c r="G15" s="9" t="s">
        <v>13</v>
      </c>
      <c r="H15" s="6" t="s">
        <v>13</v>
      </c>
      <c r="I15" s="6" t="s">
        <v>13</v>
      </c>
      <c r="J15" s="9" t="s">
        <v>13</v>
      </c>
      <c r="K15" s="5" t="s">
        <v>13</v>
      </c>
      <c r="L15" s="6" t="s">
        <v>13</v>
      </c>
      <c r="M15" s="6" t="s">
        <v>13</v>
      </c>
    </row>
    <row r="16" spans="1:13" ht="17.25" customHeight="1">
      <c r="A16" s="4" t="s">
        <v>267</v>
      </c>
      <c r="B16" s="5" t="s">
        <v>100</v>
      </c>
      <c r="C16" s="12">
        <v>89.93</v>
      </c>
      <c r="D16" s="9" t="s">
        <v>13</v>
      </c>
      <c r="E16" s="12">
        <v>89.93</v>
      </c>
      <c r="F16" s="9" t="s">
        <v>13</v>
      </c>
      <c r="G16" s="9" t="s">
        <v>13</v>
      </c>
      <c r="H16" s="6" t="s">
        <v>13</v>
      </c>
      <c r="I16" s="6" t="s">
        <v>13</v>
      </c>
      <c r="J16" s="9" t="s">
        <v>13</v>
      </c>
      <c r="K16" s="5" t="s">
        <v>13</v>
      </c>
      <c r="L16" s="6" t="s">
        <v>13</v>
      </c>
      <c r="M16" s="6" t="s">
        <v>13</v>
      </c>
    </row>
    <row r="17" spans="1:13" ht="17.25" customHeight="1">
      <c r="A17" s="4" t="s">
        <v>268</v>
      </c>
      <c r="B17" s="5" t="s">
        <v>101</v>
      </c>
      <c r="C17" s="12">
        <v>18.04</v>
      </c>
      <c r="D17" s="9" t="s">
        <v>13</v>
      </c>
      <c r="E17" s="12">
        <v>18.04</v>
      </c>
      <c r="F17" s="9" t="s">
        <v>13</v>
      </c>
      <c r="G17" s="9" t="s">
        <v>13</v>
      </c>
      <c r="H17" s="6" t="s">
        <v>13</v>
      </c>
      <c r="I17" s="6" t="s">
        <v>13</v>
      </c>
      <c r="J17" s="9" t="s">
        <v>13</v>
      </c>
      <c r="K17" s="5" t="s">
        <v>13</v>
      </c>
      <c r="L17" s="6" t="s">
        <v>13</v>
      </c>
      <c r="M17" s="6" t="s">
        <v>13</v>
      </c>
    </row>
    <row r="18" spans="1:13" ht="24.75" customHeight="1">
      <c r="A18" s="4" t="s">
        <v>269</v>
      </c>
      <c r="B18" s="5" t="s">
        <v>102</v>
      </c>
      <c r="C18" s="12">
        <v>19.16</v>
      </c>
      <c r="D18" s="9" t="s">
        <v>13</v>
      </c>
      <c r="E18" s="12">
        <v>19.16</v>
      </c>
      <c r="F18" s="9" t="s">
        <v>13</v>
      </c>
      <c r="G18" s="9" t="s">
        <v>13</v>
      </c>
      <c r="H18" s="6" t="s">
        <v>13</v>
      </c>
      <c r="I18" s="6" t="s">
        <v>13</v>
      </c>
      <c r="J18" s="9" t="s">
        <v>13</v>
      </c>
      <c r="K18" s="5" t="s">
        <v>13</v>
      </c>
      <c r="L18" s="6" t="s">
        <v>13</v>
      </c>
      <c r="M18" s="6" t="s">
        <v>13</v>
      </c>
    </row>
    <row r="19" spans="1:13" ht="17.25" customHeight="1">
      <c r="A19" s="4" t="s">
        <v>109</v>
      </c>
      <c r="B19" s="5" t="s">
        <v>28</v>
      </c>
      <c r="C19" s="12">
        <v>6711.23</v>
      </c>
      <c r="D19" s="12">
        <v>774.32</v>
      </c>
      <c r="E19" s="12">
        <v>5936.91</v>
      </c>
      <c r="F19" s="9" t="s">
        <v>13</v>
      </c>
      <c r="G19" s="9" t="s">
        <v>13</v>
      </c>
      <c r="H19" s="6" t="s">
        <v>13</v>
      </c>
      <c r="I19" s="6" t="s">
        <v>13</v>
      </c>
      <c r="J19" s="9" t="s">
        <v>13</v>
      </c>
      <c r="K19" s="5" t="s">
        <v>13</v>
      </c>
      <c r="L19" s="6" t="s">
        <v>13</v>
      </c>
      <c r="M19" s="6" t="s">
        <v>13</v>
      </c>
    </row>
    <row r="20" spans="1:13" ht="17.25" customHeight="1">
      <c r="A20" s="4" t="s">
        <v>270</v>
      </c>
      <c r="B20" s="5" t="s">
        <v>111</v>
      </c>
      <c r="C20" s="12">
        <v>6100.93</v>
      </c>
      <c r="D20" s="12">
        <v>425</v>
      </c>
      <c r="E20" s="12">
        <v>5675.93</v>
      </c>
      <c r="F20" s="9" t="s">
        <v>13</v>
      </c>
      <c r="G20" s="9" t="s">
        <v>13</v>
      </c>
      <c r="H20" s="6" t="s">
        <v>13</v>
      </c>
      <c r="I20" s="6" t="s">
        <v>13</v>
      </c>
      <c r="J20" s="9" t="s">
        <v>13</v>
      </c>
      <c r="K20" s="5" t="s">
        <v>13</v>
      </c>
      <c r="L20" s="6" t="s">
        <v>13</v>
      </c>
      <c r="M20" s="6" t="s">
        <v>13</v>
      </c>
    </row>
    <row r="21" spans="1:13" ht="17.25" customHeight="1">
      <c r="A21" s="4" t="s">
        <v>271</v>
      </c>
      <c r="B21" s="5" t="s">
        <v>69</v>
      </c>
      <c r="C21" s="12">
        <v>1061.7</v>
      </c>
      <c r="D21" s="9" t="s">
        <v>13</v>
      </c>
      <c r="E21" s="12">
        <v>1061.7</v>
      </c>
      <c r="F21" s="9" t="s">
        <v>13</v>
      </c>
      <c r="G21" s="9" t="s">
        <v>13</v>
      </c>
      <c r="H21" s="6" t="s">
        <v>13</v>
      </c>
      <c r="I21" s="6" t="s">
        <v>13</v>
      </c>
      <c r="J21" s="9" t="s">
        <v>13</v>
      </c>
      <c r="K21" s="5" t="s">
        <v>13</v>
      </c>
      <c r="L21" s="6" t="s">
        <v>13</v>
      </c>
      <c r="M21" s="6" t="s">
        <v>13</v>
      </c>
    </row>
    <row r="22" spans="1:13" ht="17.25" customHeight="1">
      <c r="A22" s="4" t="s">
        <v>272</v>
      </c>
      <c r="B22" s="5" t="s">
        <v>112</v>
      </c>
      <c r="C22" s="12">
        <v>175</v>
      </c>
      <c r="D22" s="9" t="s">
        <v>13</v>
      </c>
      <c r="E22" s="12">
        <v>175</v>
      </c>
      <c r="F22" s="9" t="s">
        <v>13</v>
      </c>
      <c r="G22" s="9" t="s">
        <v>13</v>
      </c>
      <c r="H22" s="6" t="s">
        <v>13</v>
      </c>
      <c r="I22" s="6" t="s">
        <v>13</v>
      </c>
      <c r="J22" s="9" t="s">
        <v>13</v>
      </c>
      <c r="K22" s="5" t="s">
        <v>13</v>
      </c>
      <c r="L22" s="6" t="s">
        <v>13</v>
      </c>
      <c r="M22" s="6" t="s">
        <v>13</v>
      </c>
    </row>
    <row r="23" spans="1:13" ht="24.75" customHeight="1">
      <c r="A23" s="4" t="s">
        <v>273</v>
      </c>
      <c r="B23" s="5" t="s">
        <v>113</v>
      </c>
      <c r="C23" s="12">
        <v>4864.23</v>
      </c>
      <c r="D23" s="12">
        <v>425</v>
      </c>
      <c r="E23" s="12">
        <v>4439.23</v>
      </c>
      <c r="F23" s="9" t="s">
        <v>13</v>
      </c>
      <c r="G23" s="9" t="s">
        <v>13</v>
      </c>
      <c r="H23" s="6"/>
      <c r="I23" s="6" t="s">
        <v>13</v>
      </c>
      <c r="J23" s="9" t="s">
        <v>13</v>
      </c>
      <c r="K23" s="5" t="s">
        <v>13</v>
      </c>
      <c r="L23" s="6" t="s">
        <v>13</v>
      </c>
      <c r="M23" s="6" t="s">
        <v>13</v>
      </c>
    </row>
    <row r="24" spans="1:13" ht="24.75" customHeight="1">
      <c r="A24" s="4" t="s">
        <v>274</v>
      </c>
      <c r="B24" s="5" t="s">
        <v>114</v>
      </c>
      <c r="C24" s="12">
        <v>20</v>
      </c>
      <c r="D24" s="9" t="s">
        <v>13</v>
      </c>
      <c r="E24" s="12">
        <v>20</v>
      </c>
      <c r="F24" s="9" t="s">
        <v>13</v>
      </c>
      <c r="G24" s="9" t="s">
        <v>13</v>
      </c>
      <c r="H24" s="6" t="s">
        <v>13</v>
      </c>
      <c r="I24" s="6" t="s">
        <v>13</v>
      </c>
      <c r="J24" s="9" t="s">
        <v>13</v>
      </c>
      <c r="K24" s="5" t="s">
        <v>13</v>
      </c>
      <c r="L24" s="6" t="s">
        <v>13</v>
      </c>
      <c r="M24" s="6" t="s">
        <v>13</v>
      </c>
    </row>
    <row r="25" spans="1:13" ht="24.75" customHeight="1">
      <c r="A25" s="4" t="s">
        <v>275</v>
      </c>
      <c r="B25" s="5" t="s">
        <v>115</v>
      </c>
      <c r="C25" s="12">
        <v>20</v>
      </c>
      <c r="D25" s="9" t="s">
        <v>13</v>
      </c>
      <c r="E25" s="12">
        <v>20</v>
      </c>
      <c r="F25" s="9" t="s">
        <v>13</v>
      </c>
      <c r="G25" s="9" t="s">
        <v>13</v>
      </c>
      <c r="H25" s="6" t="s">
        <v>13</v>
      </c>
      <c r="I25" s="6" t="s">
        <v>13</v>
      </c>
      <c r="J25" s="9" t="s">
        <v>13</v>
      </c>
      <c r="K25" s="5" t="s">
        <v>13</v>
      </c>
      <c r="L25" s="6" t="s">
        <v>13</v>
      </c>
      <c r="M25" s="6" t="s">
        <v>13</v>
      </c>
    </row>
    <row r="26" spans="1:13" ht="24.75" customHeight="1">
      <c r="A26" s="4" t="s">
        <v>276</v>
      </c>
      <c r="B26" s="5" t="s">
        <v>118</v>
      </c>
      <c r="C26" s="12">
        <v>99</v>
      </c>
      <c r="D26" s="9" t="s">
        <v>13</v>
      </c>
      <c r="E26" s="12">
        <v>99</v>
      </c>
      <c r="F26" s="9" t="s">
        <v>13</v>
      </c>
      <c r="G26" s="9" t="s">
        <v>13</v>
      </c>
      <c r="H26" s="6" t="s">
        <v>13</v>
      </c>
      <c r="I26" s="6" t="s">
        <v>13</v>
      </c>
      <c r="J26" s="9" t="s">
        <v>13</v>
      </c>
      <c r="K26" s="5" t="s">
        <v>13</v>
      </c>
      <c r="L26" s="6" t="s">
        <v>13</v>
      </c>
      <c r="M26" s="6" t="s">
        <v>13</v>
      </c>
    </row>
    <row r="27" spans="1:13" ht="24.75" customHeight="1">
      <c r="A27" s="4" t="s">
        <v>277</v>
      </c>
      <c r="B27" s="5" t="s">
        <v>119</v>
      </c>
      <c r="C27" s="12">
        <v>99</v>
      </c>
      <c r="D27" s="9" t="s">
        <v>13</v>
      </c>
      <c r="E27" s="12">
        <v>99</v>
      </c>
      <c r="F27" s="9" t="s">
        <v>13</v>
      </c>
      <c r="G27" s="9" t="s">
        <v>13</v>
      </c>
      <c r="H27" s="6" t="s">
        <v>13</v>
      </c>
      <c r="I27" s="6" t="s">
        <v>13</v>
      </c>
      <c r="J27" s="9" t="s">
        <v>13</v>
      </c>
      <c r="K27" s="5" t="s">
        <v>13</v>
      </c>
      <c r="L27" s="6" t="s">
        <v>13</v>
      </c>
      <c r="M27" s="6" t="s">
        <v>13</v>
      </c>
    </row>
    <row r="28" spans="1:13" ht="24.75" customHeight="1">
      <c r="A28" s="4" t="s">
        <v>228</v>
      </c>
      <c r="B28" s="5" t="s">
        <v>227</v>
      </c>
      <c r="C28" s="12">
        <v>337.22</v>
      </c>
      <c r="D28" s="12">
        <v>337.22</v>
      </c>
      <c r="E28" s="9" t="s">
        <v>13</v>
      </c>
      <c r="F28" s="9" t="s">
        <v>13</v>
      </c>
      <c r="G28" s="9" t="s">
        <v>13</v>
      </c>
      <c r="H28" s="6" t="s">
        <v>13</v>
      </c>
      <c r="I28" s="6" t="s">
        <v>13</v>
      </c>
      <c r="J28" s="9" t="s">
        <v>13</v>
      </c>
      <c r="K28" s="5" t="s">
        <v>13</v>
      </c>
      <c r="L28" s="6" t="s">
        <v>13</v>
      </c>
      <c r="M28" s="6" t="s">
        <v>13</v>
      </c>
    </row>
    <row r="29" spans="1:13" ht="24.75" customHeight="1">
      <c r="A29" s="4" t="s">
        <v>230</v>
      </c>
      <c r="B29" s="5" t="s">
        <v>229</v>
      </c>
      <c r="C29" s="12">
        <v>80</v>
      </c>
      <c r="D29" s="12">
        <v>80</v>
      </c>
      <c r="E29" s="9" t="s">
        <v>13</v>
      </c>
      <c r="F29" s="9" t="s">
        <v>13</v>
      </c>
      <c r="G29" s="9" t="s">
        <v>13</v>
      </c>
      <c r="H29" s="6" t="s">
        <v>13</v>
      </c>
      <c r="I29" s="6" t="s">
        <v>13</v>
      </c>
      <c r="J29" s="9" t="s">
        <v>13</v>
      </c>
      <c r="K29" s="5" t="s">
        <v>13</v>
      </c>
      <c r="L29" s="6" t="s">
        <v>13</v>
      </c>
      <c r="M29" s="6" t="s">
        <v>13</v>
      </c>
    </row>
    <row r="30" spans="1:13" ht="24.75" customHeight="1">
      <c r="A30" s="4" t="s">
        <v>232</v>
      </c>
      <c r="B30" s="5" t="s">
        <v>231</v>
      </c>
      <c r="C30" s="12">
        <v>257.22</v>
      </c>
      <c r="D30" s="12">
        <v>257.22</v>
      </c>
      <c r="E30" s="9" t="s">
        <v>13</v>
      </c>
      <c r="F30" s="9" t="s">
        <v>13</v>
      </c>
      <c r="G30" s="9" t="s">
        <v>13</v>
      </c>
      <c r="H30" s="6" t="s">
        <v>13</v>
      </c>
      <c r="I30" s="6" t="s">
        <v>13</v>
      </c>
      <c r="J30" s="9" t="s">
        <v>13</v>
      </c>
      <c r="K30" s="5" t="s">
        <v>13</v>
      </c>
      <c r="L30" s="6" t="s">
        <v>13</v>
      </c>
      <c r="M30" s="6" t="s">
        <v>13</v>
      </c>
    </row>
    <row r="31" spans="1:13" ht="24.75" customHeight="1">
      <c r="A31" s="4" t="s">
        <v>278</v>
      </c>
      <c r="B31" s="5" t="s">
        <v>120</v>
      </c>
      <c r="C31" s="12">
        <v>154.08</v>
      </c>
      <c r="D31" s="12">
        <v>12.1</v>
      </c>
      <c r="E31" s="12">
        <v>141.98</v>
      </c>
      <c r="F31" s="9" t="s">
        <v>13</v>
      </c>
      <c r="G31" s="9" t="s">
        <v>13</v>
      </c>
      <c r="H31" s="6" t="s">
        <v>13</v>
      </c>
      <c r="I31" s="6" t="s">
        <v>13</v>
      </c>
      <c r="J31" s="9" t="s">
        <v>13</v>
      </c>
      <c r="K31" s="5" t="s">
        <v>13</v>
      </c>
      <c r="L31" s="6" t="s">
        <v>13</v>
      </c>
      <c r="M31" s="6" t="s">
        <v>13</v>
      </c>
    </row>
    <row r="32" spans="1:13" ht="17.25" customHeight="1">
      <c r="A32" s="4" t="s">
        <v>279</v>
      </c>
      <c r="B32" s="5" t="s">
        <v>121</v>
      </c>
      <c r="C32" s="12">
        <v>154.08</v>
      </c>
      <c r="D32" s="12">
        <v>12.1</v>
      </c>
      <c r="E32" s="12">
        <v>141.98</v>
      </c>
      <c r="F32" s="9" t="s">
        <v>13</v>
      </c>
      <c r="G32" s="9" t="s">
        <v>13</v>
      </c>
      <c r="H32" s="6" t="s">
        <v>13</v>
      </c>
      <c r="I32" s="6" t="s">
        <v>13</v>
      </c>
      <c r="J32" s="9" t="s">
        <v>13</v>
      </c>
      <c r="K32" s="5" t="s">
        <v>13</v>
      </c>
      <c r="L32" s="6" t="s">
        <v>13</v>
      </c>
      <c r="M32" s="6" t="s">
        <v>13</v>
      </c>
    </row>
    <row r="33" spans="1:13" ht="17.25" customHeight="1">
      <c r="A33" s="4" t="s">
        <v>122</v>
      </c>
      <c r="B33" s="5" t="s">
        <v>37</v>
      </c>
      <c r="C33" s="12">
        <v>14646.07</v>
      </c>
      <c r="D33" s="12">
        <v>7772.63</v>
      </c>
      <c r="E33" s="12">
        <v>501.44</v>
      </c>
      <c r="F33" s="9" t="s">
        <v>13</v>
      </c>
      <c r="G33" s="9" t="s">
        <v>13</v>
      </c>
      <c r="H33" s="6" t="s">
        <v>13</v>
      </c>
      <c r="I33" s="6" t="s">
        <v>13</v>
      </c>
      <c r="J33" s="12">
        <v>6372</v>
      </c>
      <c r="K33" s="5" t="s">
        <v>13</v>
      </c>
      <c r="L33" s="6" t="s">
        <v>13</v>
      </c>
      <c r="M33" s="6" t="s">
        <v>13</v>
      </c>
    </row>
    <row r="34" spans="1:13" ht="17.25" customHeight="1">
      <c r="A34" s="4" t="s">
        <v>280</v>
      </c>
      <c r="B34" s="5" t="s">
        <v>124</v>
      </c>
      <c r="C34" s="12">
        <v>14345.33</v>
      </c>
      <c r="D34" s="12">
        <v>7772.63</v>
      </c>
      <c r="E34" s="12">
        <v>200.7</v>
      </c>
      <c r="F34" s="9" t="s">
        <v>13</v>
      </c>
      <c r="G34" s="9" t="s">
        <v>13</v>
      </c>
      <c r="H34" s="6" t="s">
        <v>13</v>
      </c>
      <c r="I34" s="6" t="s">
        <v>13</v>
      </c>
      <c r="J34" s="12">
        <v>6372</v>
      </c>
      <c r="K34" s="5" t="s">
        <v>13</v>
      </c>
      <c r="L34" s="6" t="s">
        <v>13</v>
      </c>
      <c r="M34" s="6" t="s">
        <v>13</v>
      </c>
    </row>
    <row r="35" spans="1:13" ht="17.25" customHeight="1">
      <c r="A35" s="4" t="s">
        <v>281</v>
      </c>
      <c r="B35" s="5" t="s">
        <v>125</v>
      </c>
      <c r="C35" s="12">
        <v>0.63</v>
      </c>
      <c r="D35" s="12">
        <v>0.63</v>
      </c>
      <c r="E35" s="9" t="s">
        <v>13</v>
      </c>
      <c r="F35" s="9" t="s">
        <v>13</v>
      </c>
      <c r="G35" s="9" t="s">
        <v>13</v>
      </c>
      <c r="H35" s="6" t="s">
        <v>13</v>
      </c>
      <c r="I35" s="6" t="s">
        <v>13</v>
      </c>
      <c r="J35" s="9" t="s">
        <v>13</v>
      </c>
      <c r="K35" s="5" t="s">
        <v>13</v>
      </c>
      <c r="L35" s="6" t="s">
        <v>13</v>
      </c>
      <c r="M35" s="6" t="s">
        <v>13</v>
      </c>
    </row>
    <row r="36" spans="1:13" ht="17.25" customHeight="1">
      <c r="A36" s="4" t="s">
        <v>282</v>
      </c>
      <c r="B36" s="5" t="s">
        <v>126</v>
      </c>
      <c r="C36" s="12">
        <v>952</v>
      </c>
      <c r="D36" s="9" t="s">
        <v>13</v>
      </c>
      <c r="E36" s="9" t="s">
        <v>13</v>
      </c>
      <c r="F36" s="9" t="s">
        <v>13</v>
      </c>
      <c r="G36" s="9" t="s">
        <v>13</v>
      </c>
      <c r="H36" s="6" t="s">
        <v>13</v>
      </c>
      <c r="I36" s="6" t="s">
        <v>13</v>
      </c>
      <c r="J36" s="12">
        <v>952</v>
      </c>
      <c r="K36" s="5" t="s">
        <v>13</v>
      </c>
      <c r="L36" s="6" t="s">
        <v>13</v>
      </c>
      <c r="M36" s="6" t="s">
        <v>13</v>
      </c>
    </row>
    <row r="37" spans="1:13" ht="17.25" customHeight="1">
      <c r="A37" s="4" t="s">
        <v>283</v>
      </c>
      <c r="B37" s="5" t="s">
        <v>127</v>
      </c>
      <c r="C37" s="12">
        <v>31</v>
      </c>
      <c r="D37" s="9" t="s">
        <v>13</v>
      </c>
      <c r="E37" s="9" t="s">
        <v>13</v>
      </c>
      <c r="F37" s="9" t="s">
        <v>13</v>
      </c>
      <c r="G37" s="9" t="s">
        <v>13</v>
      </c>
      <c r="H37" s="6" t="s">
        <v>13</v>
      </c>
      <c r="I37" s="6" t="s">
        <v>13</v>
      </c>
      <c r="J37" s="12">
        <v>31</v>
      </c>
      <c r="K37" s="5" t="s">
        <v>13</v>
      </c>
      <c r="L37" s="6" t="s">
        <v>13</v>
      </c>
      <c r="M37" s="6" t="s">
        <v>13</v>
      </c>
    </row>
    <row r="38" spans="1:13" ht="17.25" customHeight="1">
      <c r="A38" s="4" t="s">
        <v>284</v>
      </c>
      <c r="B38" s="5" t="s">
        <v>128</v>
      </c>
      <c r="C38" s="12">
        <v>163.5</v>
      </c>
      <c r="D38" s="9" t="s">
        <v>13</v>
      </c>
      <c r="E38" s="12">
        <v>163.5</v>
      </c>
      <c r="F38" s="9" t="s">
        <v>13</v>
      </c>
      <c r="G38" s="9" t="s">
        <v>13</v>
      </c>
      <c r="H38" s="6" t="s">
        <v>13</v>
      </c>
      <c r="I38" s="6" t="s">
        <v>13</v>
      </c>
      <c r="J38" s="9" t="s">
        <v>13</v>
      </c>
      <c r="K38" s="5" t="s">
        <v>13</v>
      </c>
      <c r="L38" s="6" t="s">
        <v>13</v>
      </c>
      <c r="M38" s="6" t="s">
        <v>13</v>
      </c>
    </row>
    <row r="39" spans="1:13" ht="17.25" customHeight="1">
      <c r="A39" s="4" t="s">
        <v>285</v>
      </c>
      <c r="B39" s="5" t="s">
        <v>130</v>
      </c>
      <c r="C39" s="12">
        <v>75.2</v>
      </c>
      <c r="D39" s="9" t="s">
        <v>13</v>
      </c>
      <c r="E39" s="12">
        <v>37.2</v>
      </c>
      <c r="F39" s="9" t="s">
        <v>13</v>
      </c>
      <c r="G39" s="9" t="s">
        <v>13</v>
      </c>
      <c r="H39" s="6" t="s">
        <v>13</v>
      </c>
      <c r="I39" s="6" t="s">
        <v>13</v>
      </c>
      <c r="J39" s="12">
        <v>38</v>
      </c>
      <c r="K39" s="5" t="s">
        <v>13</v>
      </c>
      <c r="L39" s="6" t="s">
        <v>13</v>
      </c>
      <c r="M39" s="6" t="s">
        <v>13</v>
      </c>
    </row>
    <row r="40" spans="1:13" ht="17.25" customHeight="1">
      <c r="A40" s="4" t="s">
        <v>286</v>
      </c>
      <c r="B40" s="5" t="s">
        <v>132</v>
      </c>
      <c r="C40" s="12">
        <v>457</v>
      </c>
      <c r="D40" s="12">
        <v>106</v>
      </c>
      <c r="E40" s="9" t="s">
        <v>13</v>
      </c>
      <c r="F40" s="9" t="s">
        <v>13</v>
      </c>
      <c r="G40" s="9" t="s">
        <v>13</v>
      </c>
      <c r="H40" s="6" t="s">
        <v>13</v>
      </c>
      <c r="I40" s="6" t="s">
        <v>13</v>
      </c>
      <c r="J40" s="12">
        <v>351</v>
      </c>
      <c r="K40" s="5" t="s">
        <v>13</v>
      </c>
      <c r="L40" s="6" t="s">
        <v>13</v>
      </c>
      <c r="M40" s="6" t="s">
        <v>13</v>
      </c>
    </row>
    <row r="41" spans="1:13" ht="17.25" customHeight="1">
      <c r="A41" s="4" t="s">
        <v>287</v>
      </c>
      <c r="B41" s="5" t="s">
        <v>134</v>
      </c>
      <c r="C41" s="12">
        <v>8796</v>
      </c>
      <c r="D41" s="12">
        <v>3796</v>
      </c>
      <c r="E41" s="9" t="s">
        <v>13</v>
      </c>
      <c r="F41" s="9" t="s">
        <v>13</v>
      </c>
      <c r="G41" s="9" t="s">
        <v>13</v>
      </c>
      <c r="H41" s="6" t="s">
        <v>13</v>
      </c>
      <c r="I41" s="6" t="s">
        <v>13</v>
      </c>
      <c r="J41" s="12">
        <v>5000</v>
      </c>
      <c r="K41" s="5" t="s">
        <v>13</v>
      </c>
      <c r="L41" s="6" t="s">
        <v>13</v>
      </c>
      <c r="M41" s="6" t="s">
        <v>13</v>
      </c>
    </row>
    <row r="42" spans="1:13" ht="24.75" customHeight="1">
      <c r="A42" s="4" t="s">
        <v>288</v>
      </c>
      <c r="B42" s="5" t="s">
        <v>135</v>
      </c>
      <c r="C42" s="12">
        <v>3870</v>
      </c>
      <c r="D42" s="12">
        <v>3870</v>
      </c>
      <c r="E42" s="9" t="s">
        <v>13</v>
      </c>
      <c r="F42" s="9" t="s">
        <v>13</v>
      </c>
      <c r="G42" s="9" t="s">
        <v>13</v>
      </c>
      <c r="H42" s="6" t="s">
        <v>13</v>
      </c>
      <c r="I42" s="6" t="s">
        <v>13</v>
      </c>
      <c r="J42" s="9" t="s">
        <v>13</v>
      </c>
      <c r="K42" s="5" t="s">
        <v>13</v>
      </c>
      <c r="L42" s="6" t="s">
        <v>13</v>
      </c>
      <c r="M42" s="6" t="s">
        <v>13</v>
      </c>
    </row>
    <row r="43" spans="1:13" ht="17.25" customHeight="1">
      <c r="A43" s="4" t="s">
        <v>289</v>
      </c>
      <c r="B43" s="5" t="s">
        <v>137</v>
      </c>
      <c r="C43" s="12">
        <v>300.74</v>
      </c>
      <c r="D43" s="9" t="s">
        <v>13</v>
      </c>
      <c r="E43" s="12">
        <f>C43</f>
        <v>300.74</v>
      </c>
      <c r="F43" s="9" t="s">
        <v>13</v>
      </c>
      <c r="G43" s="9" t="s">
        <v>13</v>
      </c>
      <c r="H43" s="6" t="s">
        <v>13</v>
      </c>
      <c r="I43" s="6" t="s">
        <v>13</v>
      </c>
      <c r="J43" s="9" t="s">
        <v>13</v>
      </c>
      <c r="K43" s="5" t="s">
        <v>13</v>
      </c>
      <c r="L43" s="6" t="s">
        <v>13</v>
      </c>
      <c r="M43" s="6" t="s">
        <v>13</v>
      </c>
    </row>
    <row r="44" spans="1:13" ht="17.25" customHeight="1">
      <c r="A44" s="4" t="s">
        <v>290</v>
      </c>
      <c r="B44" s="5" t="s">
        <v>139</v>
      </c>
      <c r="C44" s="12">
        <f>C43</f>
        <v>300.74</v>
      </c>
      <c r="D44" s="9" t="s">
        <v>13</v>
      </c>
      <c r="E44" s="12">
        <f>C44</f>
        <v>300.74</v>
      </c>
      <c r="F44" s="9" t="s">
        <v>13</v>
      </c>
      <c r="G44" s="9" t="s">
        <v>13</v>
      </c>
      <c r="H44" s="6" t="s">
        <v>13</v>
      </c>
      <c r="I44" s="6" t="s">
        <v>13</v>
      </c>
      <c r="J44" s="9" t="s">
        <v>13</v>
      </c>
      <c r="K44" s="5" t="s">
        <v>13</v>
      </c>
      <c r="L44" s="6" t="s">
        <v>13</v>
      </c>
      <c r="M44" s="6" t="s">
        <v>13</v>
      </c>
    </row>
    <row r="45" spans="1:13" ht="17.25" customHeight="1">
      <c r="A45" s="20" t="s">
        <v>13</v>
      </c>
      <c r="B45" s="20" t="s">
        <v>13</v>
      </c>
      <c r="C45" s="22" t="s">
        <v>13</v>
      </c>
      <c r="D45" s="22" t="s">
        <v>13</v>
      </c>
      <c r="E45" s="22" t="s">
        <v>13</v>
      </c>
      <c r="F45" s="22" t="s">
        <v>13</v>
      </c>
      <c r="G45" s="22" t="s">
        <v>13</v>
      </c>
      <c r="H45" s="20" t="s">
        <v>13</v>
      </c>
      <c r="I45" s="20" t="s">
        <v>13</v>
      </c>
      <c r="J45" s="22" t="s">
        <v>13</v>
      </c>
      <c r="K45" s="20" t="s">
        <v>13</v>
      </c>
      <c r="L45" s="20" t="s">
        <v>13</v>
      </c>
      <c r="M45" s="20" t="s">
        <v>13</v>
      </c>
    </row>
  </sheetData>
  <sheetProtection/>
  <mergeCells count="14">
    <mergeCell ref="D4:D5"/>
    <mergeCell ref="E4:E5"/>
    <mergeCell ref="F4:F5"/>
    <mergeCell ref="G4:G5"/>
    <mergeCell ref="J4:J5"/>
    <mergeCell ref="K4:K5"/>
    <mergeCell ref="L4:L5"/>
    <mergeCell ref="M4:M5"/>
    <mergeCell ref="A1:M1"/>
    <mergeCell ref="A2:M2"/>
    <mergeCell ref="A3:L3"/>
    <mergeCell ref="A4:B4"/>
    <mergeCell ref="H4:I4"/>
    <mergeCell ref="C4:C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43"/>
    </sheetView>
  </sheetViews>
  <sheetFormatPr defaultColWidth="9.140625" defaultRowHeight="12.75"/>
  <cols>
    <col min="1" max="1" width="11.8515625" style="0" customWidth="1"/>
    <col min="2" max="2" width="19.00390625" style="0" customWidth="1"/>
    <col min="3" max="3" width="11.140625" style="17" customWidth="1"/>
    <col min="4" max="4" width="10.140625" style="17" customWidth="1"/>
    <col min="5" max="5" width="11.7109375" style="17" customWidth="1"/>
    <col min="6" max="6" width="9.57421875" style="17" customWidth="1"/>
    <col min="7" max="7" width="10.00390625" style="17" customWidth="1"/>
    <col min="8" max="8" width="12.421875" style="17" customWidth="1"/>
    <col min="10" max="10" width="34.140625" style="0" customWidth="1"/>
  </cols>
  <sheetData>
    <row r="1" spans="1:8" ht="17.25" customHeight="1">
      <c r="A1" s="27" t="s">
        <v>291</v>
      </c>
      <c r="B1" s="27" t="s">
        <v>291</v>
      </c>
      <c r="C1" s="27" t="s">
        <v>291</v>
      </c>
      <c r="D1" s="27" t="s">
        <v>291</v>
      </c>
      <c r="E1" s="27" t="s">
        <v>291</v>
      </c>
      <c r="F1" s="27" t="s">
        <v>291</v>
      </c>
      <c r="G1" s="27" t="s">
        <v>291</v>
      </c>
      <c r="H1" s="27" t="s">
        <v>291</v>
      </c>
    </row>
    <row r="2" spans="1:8" ht="35.25" customHeight="1">
      <c r="A2" s="29" t="s">
        <v>292</v>
      </c>
      <c r="B2" s="29" t="s">
        <v>292</v>
      </c>
      <c r="C2" s="29" t="s">
        <v>292</v>
      </c>
      <c r="D2" s="29" t="s">
        <v>292</v>
      </c>
      <c r="E2" s="29" t="s">
        <v>292</v>
      </c>
      <c r="F2" s="29" t="s">
        <v>292</v>
      </c>
      <c r="G2" s="29" t="s">
        <v>292</v>
      </c>
      <c r="H2" s="29" t="s">
        <v>292</v>
      </c>
    </row>
    <row r="3" spans="1:8" ht="17.25" customHeight="1">
      <c r="A3" s="30" t="s">
        <v>2</v>
      </c>
      <c r="B3" s="30" t="s">
        <v>2</v>
      </c>
      <c r="C3" s="30" t="s">
        <v>2</v>
      </c>
      <c r="D3" s="30" t="s">
        <v>2</v>
      </c>
      <c r="E3" s="30" t="s">
        <v>2</v>
      </c>
      <c r="F3" s="30" t="s">
        <v>2</v>
      </c>
      <c r="G3" s="30" t="s">
        <v>2</v>
      </c>
      <c r="H3" s="30" t="s">
        <v>2</v>
      </c>
    </row>
    <row r="4" spans="1:8" ht="34.5" customHeight="1">
      <c r="A4" s="2" t="s">
        <v>53</v>
      </c>
      <c r="B4" s="3" t="s">
        <v>144</v>
      </c>
      <c r="C4" s="3" t="s">
        <v>7</v>
      </c>
      <c r="D4" s="3" t="s">
        <v>60</v>
      </c>
      <c r="E4" s="3" t="s">
        <v>61</v>
      </c>
      <c r="F4" s="3" t="s">
        <v>293</v>
      </c>
      <c r="G4" s="3" t="s">
        <v>294</v>
      </c>
      <c r="H4" s="3" t="s">
        <v>295</v>
      </c>
    </row>
    <row r="5" spans="1:8" ht="15" customHeight="1">
      <c r="A5" s="4" t="s">
        <v>13</v>
      </c>
      <c r="B5" s="5" t="s">
        <v>62</v>
      </c>
      <c r="C5" s="12">
        <f>22824.26-333.92</f>
        <v>22490.34</v>
      </c>
      <c r="D5" s="12">
        <v>5117.68</v>
      </c>
      <c r="E5" s="12">
        <f>17706.58-333.92</f>
        <v>17372.660000000003</v>
      </c>
      <c r="F5" s="9" t="s">
        <v>13</v>
      </c>
      <c r="G5" s="9" t="s">
        <v>13</v>
      </c>
      <c r="H5" s="9" t="s">
        <v>13</v>
      </c>
    </row>
    <row r="6" spans="1:8" ht="30" customHeight="1">
      <c r="A6" s="4" t="s">
        <v>82</v>
      </c>
      <c r="B6" s="5" t="s">
        <v>24</v>
      </c>
      <c r="C6" s="12">
        <v>959.89</v>
      </c>
      <c r="D6" s="12">
        <v>834.64</v>
      </c>
      <c r="E6" s="12">
        <v>125.25</v>
      </c>
      <c r="F6" s="9" t="s">
        <v>13</v>
      </c>
      <c r="G6" s="9" t="s">
        <v>13</v>
      </c>
      <c r="H6" s="9" t="s">
        <v>13</v>
      </c>
    </row>
    <row r="7" spans="1:8" ht="30" customHeight="1">
      <c r="A7" s="4" t="s">
        <v>260</v>
      </c>
      <c r="B7" s="5" t="s">
        <v>85</v>
      </c>
      <c r="C7" s="12">
        <v>959.89</v>
      </c>
      <c r="D7" s="12">
        <v>834.64</v>
      </c>
      <c r="E7" s="12">
        <v>125.25</v>
      </c>
      <c r="F7" s="9" t="s">
        <v>13</v>
      </c>
      <c r="G7" s="9" t="s">
        <v>13</v>
      </c>
      <c r="H7" s="9" t="s">
        <v>13</v>
      </c>
    </row>
    <row r="8" spans="1:8" ht="30" customHeight="1">
      <c r="A8" s="4" t="s">
        <v>261</v>
      </c>
      <c r="B8" s="5" t="s">
        <v>87</v>
      </c>
      <c r="C8" s="12">
        <v>61.12</v>
      </c>
      <c r="D8" s="9" t="s">
        <v>13</v>
      </c>
      <c r="E8" s="12">
        <v>61.12</v>
      </c>
      <c r="F8" s="9" t="s">
        <v>13</v>
      </c>
      <c r="G8" s="9" t="s">
        <v>13</v>
      </c>
      <c r="H8" s="9" t="s">
        <v>13</v>
      </c>
    </row>
    <row r="9" spans="1:8" ht="45" customHeight="1">
      <c r="A9" s="4" t="s">
        <v>262</v>
      </c>
      <c r="B9" s="5" t="s">
        <v>89</v>
      </c>
      <c r="C9" s="12">
        <v>329.98</v>
      </c>
      <c r="D9" s="12">
        <v>287.23</v>
      </c>
      <c r="E9" s="12">
        <v>42.75</v>
      </c>
      <c r="F9" s="9" t="s">
        <v>13</v>
      </c>
      <c r="G9" s="9" t="s">
        <v>13</v>
      </c>
      <c r="H9" s="9" t="s">
        <v>13</v>
      </c>
    </row>
    <row r="10" spans="1:8" ht="45" customHeight="1">
      <c r="A10" s="4" t="s">
        <v>263</v>
      </c>
      <c r="B10" s="5" t="s">
        <v>91</v>
      </c>
      <c r="C10" s="12">
        <v>164.99</v>
      </c>
      <c r="D10" s="12">
        <v>143.61</v>
      </c>
      <c r="E10" s="12">
        <v>21.38</v>
      </c>
      <c r="F10" s="9" t="s">
        <v>13</v>
      </c>
      <c r="G10" s="9" t="s">
        <v>13</v>
      </c>
      <c r="H10" s="9" t="s">
        <v>13</v>
      </c>
    </row>
    <row r="11" spans="1:8" ht="30" customHeight="1">
      <c r="A11" s="4" t="s">
        <v>264</v>
      </c>
      <c r="B11" s="5" t="s">
        <v>92</v>
      </c>
      <c r="C11" s="12">
        <v>403.8</v>
      </c>
      <c r="D11" s="12">
        <v>403.8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5" customHeight="1">
      <c r="A12" s="4" t="s">
        <v>93</v>
      </c>
      <c r="B12" s="5" t="s">
        <v>26</v>
      </c>
      <c r="C12" s="12">
        <v>173.15</v>
      </c>
      <c r="D12" s="12">
        <v>166.96</v>
      </c>
      <c r="E12" s="12">
        <v>6.19</v>
      </c>
      <c r="F12" s="9" t="s">
        <v>13</v>
      </c>
      <c r="G12" s="9" t="s">
        <v>13</v>
      </c>
      <c r="H12" s="9" t="s">
        <v>13</v>
      </c>
    </row>
    <row r="13" spans="1:8" ht="30" customHeight="1">
      <c r="A13" s="4" t="s">
        <v>265</v>
      </c>
      <c r="B13" s="5" t="s">
        <v>96</v>
      </c>
      <c r="C13" s="12">
        <v>173.15</v>
      </c>
      <c r="D13" s="12">
        <v>166.96</v>
      </c>
      <c r="E13" s="12">
        <v>6.19</v>
      </c>
      <c r="F13" s="9" t="s">
        <v>13</v>
      </c>
      <c r="G13" s="9" t="s">
        <v>13</v>
      </c>
      <c r="H13" s="9" t="s">
        <v>13</v>
      </c>
    </row>
    <row r="14" spans="1:8" ht="30" customHeight="1">
      <c r="A14" s="4" t="s">
        <v>266</v>
      </c>
      <c r="B14" s="5" t="s">
        <v>98</v>
      </c>
      <c r="C14" s="12">
        <v>46.02</v>
      </c>
      <c r="D14" s="12">
        <v>46.02</v>
      </c>
      <c r="E14" s="9" t="s">
        <v>13</v>
      </c>
      <c r="F14" s="9" t="s">
        <v>13</v>
      </c>
      <c r="G14" s="9" t="s">
        <v>13</v>
      </c>
      <c r="H14" s="9" t="s">
        <v>13</v>
      </c>
    </row>
    <row r="15" spans="1:8" ht="30" customHeight="1">
      <c r="A15" s="4" t="s">
        <v>267</v>
      </c>
      <c r="B15" s="5" t="s">
        <v>100</v>
      </c>
      <c r="C15" s="12">
        <v>89.93</v>
      </c>
      <c r="D15" s="12">
        <v>83.74</v>
      </c>
      <c r="E15" s="12">
        <v>6.19</v>
      </c>
      <c r="F15" s="9" t="s">
        <v>13</v>
      </c>
      <c r="G15" s="9" t="s">
        <v>13</v>
      </c>
      <c r="H15" s="9" t="s">
        <v>13</v>
      </c>
    </row>
    <row r="16" spans="1:8" ht="30" customHeight="1">
      <c r="A16" s="4" t="s">
        <v>268</v>
      </c>
      <c r="B16" s="5" t="s">
        <v>101</v>
      </c>
      <c r="C16" s="12">
        <v>18.04</v>
      </c>
      <c r="D16" s="12">
        <v>18.04</v>
      </c>
      <c r="E16" s="9" t="s">
        <v>13</v>
      </c>
      <c r="F16" s="9" t="s">
        <v>13</v>
      </c>
      <c r="G16" s="9" t="s">
        <v>13</v>
      </c>
      <c r="H16" s="9" t="s">
        <v>13</v>
      </c>
    </row>
    <row r="17" spans="1:8" ht="30" customHeight="1">
      <c r="A17" s="4" t="s">
        <v>269</v>
      </c>
      <c r="B17" s="5" t="s">
        <v>102</v>
      </c>
      <c r="C17" s="12">
        <v>19.16</v>
      </c>
      <c r="D17" s="12">
        <v>19.16</v>
      </c>
      <c r="E17" s="9" t="s">
        <v>13</v>
      </c>
      <c r="F17" s="9" t="s">
        <v>13</v>
      </c>
      <c r="G17" s="9" t="s">
        <v>13</v>
      </c>
      <c r="H17" s="9" t="s">
        <v>13</v>
      </c>
    </row>
    <row r="18" spans="1:8" ht="15" customHeight="1">
      <c r="A18" s="4" t="s">
        <v>109</v>
      </c>
      <c r="B18" s="5" t="s">
        <v>28</v>
      </c>
      <c r="C18" s="12">
        <v>6711.23</v>
      </c>
      <c r="D18" s="12">
        <v>3958.83</v>
      </c>
      <c r="E18" s="12">
        <v>2752.4</v>
      </c>
      <c r="F18" s="9" t="s">
        <v>13</v>
      </c>
      <c r="G18" s="9" t="s">
        <v>13</v>
      </c>
      <c r="H18" s="9" t="s">
        <v>13</v>
      </c>
    </row>
    <row r="19" spans="1:8" ht="30" customHeight="1">
      <c r="A19" s="4" t="s">
        <v>270</v>
      </c>
      <c r="B19" s="5" t="s">
        <v>111</v>
      </c>
      <c r="C19" s="12">
        <v>6100.93</v>
      </c>
      <c r="D19" s="12">
        <v>3816.85</v>
      </c>
      <c r="E19" s="12">
        <v>2284.08</v>
      </c>
      <c r="F19" s="9" t="s">
        <v>13</v>
      </c>
      <c r="G19" s="9" t="s">
        <v>13</v>
      </c>
      <c r="H19" s="9" t="s">
        <v>13</v>
      </c>
    </row>
    <row r="20" spans="1:8" ht="15" customHeight="1">
      <c r="A20" s="4" t="s">
        <v>271</v>
      </c>
      <c r="B20" s="5" t="s">
        <v>69</v>
      </c>
      <c r="C20" s="12">
        <v>1061.7</v>
      </c>
      <c r="D20" s="12">
        <v>1061.7</v>
      </c>
      <c r="E20" s="9" t="s">
        <v>13</v>
      </c>
      <c r="F20" s="9" t="s">
        <v>13</v>
      </c>
      <c r="G20" s="9" t="s">
        <v>13</v>
      </c>
      <c r="H20" s="9" t="s">
        <v>13</v>
      </c>
    </row>
    <row r="21" spans="1:8" ht="30" customHeight="1">
      <c r="A21" s="4" t="s">
        <v>272</v>
      </c>
      <c r="B21" s="5" t="s">
        <v>112</v>
      </c>
      <c r="C21" s="12">
        <v>175</v>
      </c>
      <c r="D21" s="9" t="s">
        <v>13</v>
      </c>
      <c r="E21" s="12">
        <v>175</v>
      </c>
      <c r="F21" s="9" t="s">
        <v>13</v>
      </c>
      <c r="G21" s="9" t="s">
        <v>13</v>
      </c>
      <c r="H21" s="9" t="s">
        <v>13</v>
      </c>
    </row>
    <row r="22" spans="1:8" ht="30" customHeight="1">
      <c r="A22" s="4" t="s">
        <v>273</v>
      </c>
      <c r="B22" s="5" t="s">
        <v>113</v>
      </c>
      <c r="C22" s="12">
        <v>4864.23</v>
      </c>
      <c r="D22" s="12">
        <v>2755.15</v>
      </c>
      <c r="E22" s="12">
        <v>2109.08</v>
      </c>
      <c r="F22" s="9" t="s">
        <v>13</v>
      </c>
      <c r="G22" s="9" t="s">
        <v>13</v>
      </c>
      <c r="H22" s="9" t="s">
        <v>13</v>
      </c>
    </row>
    <row r="23" spans="1:8" ht="30" customHeight="1">
      <c r="A23" s="4" t="s">
        <v>274</v>
      </c>
      <c r="B23" s="5" t="s">
        <v>114</v>
      </c>
      <c r="C23" s="12">
        <v>20</v>
      </c>
      <c r="D23" s="9" t="s">
        <v>13</v>
      </c>
      <c r="E23" s="12">
        <v>20</v>
      </c>
      <c r="F23" s="9" t="s">
        <v>13</v>
      </c>
      <c r="G23" s="9" t="s">
        <v>13</v>
      </c>
      <c r="H23" s="9" t="s">
        <v>13</v>
      </c>
    </row>
    <row r="24" spans="1:8" ht="30" customHeight="1">
      <c r="A24" s="4" t="s">
        <v>275</v>
      </c>
      <c r="B24" s="5" t="s">
        <v>115</v>
      </c>
      <c r="C24" s="12">
        <v>20</v>
      </c>
      <c r="D24" s="9" t="s">
        <v>13</v>
      </c>
      <c r="E24" s="12">
        <v>20</v>
      </c>
      <c r="F24" s="9" t="s">
        <v>13</v>
      </c>
      <c r="G24" s="9" t="s">
        <v>13</v>
      </c>
      <c r="H24" s="9" t="s">
        <v>13</v>
      </c>
    </row>
    <row r="25" spans="1:8" ht="30" customHeight="1">
      <c r="A25" s="4" t="s">
        <v>276</v>
      </c>
      <c r="B25" s="5" t="s">
        <v>118</v>
      </c>
      <c r="C25" s="12">
        <v>99</v>
      </c>
      <c r="D25" s="9" t="s">
        <v>13</v>
      </c>
      <c r="E25" s="12">
        <v>99</v>
      </c>
      <c r="F25" s="9" t="s">
        <v>13</v>
      </c>
      <c r="G25" s="9" t="s">
        <v>13</v>
      </c>
      <c r="H25" s="9" t="s">
        <v>13</v>
      </c>
    </row>
    <row r="26" spans="1:8" ht="30" customHeight="1">
      <c r="A26" s="4" t="s">
        <v>277</v>
      </c>
      <c r="B26" s="5" t="s">
        <v>119</v>
      </c>
      <c r="C26" s="12">
        <v>99</v>
      </c>
      <c r="D26" s="9" t="s">
        <v>13</v>
      </c>
      <c r="E26" s="12">
        <v>99</v>
      </c>
      <c r="F26" s="9" t="s">
        <v>13</v>
      </c>
      <c r="G26" s="9" t="s">
        <v>13</v>
      </c>
      <c r="H26" s="9" t="s">
        <v>13</v>
      </c>
    </row>
    <row r="27" spans="1:8" ht="30" customHeight="1">
      <c r="A27" s="4" t="s">
        <v>228</v>
      </c>
      <c r="B27" s="5" t="s">
        <v>227</v>
      </c>
      <c r="C27" s="12">
        <v>337.22</v>
      </c>
      <c r="D27" s="9" t="s">
        <v>13</v>
      </c>
      <c r="E27" s="12">
        <v>337.22</v>
      </c>
      <c r="F27" s="9" t="s">
        <v>13</v>
      </c>
      <c r="G27" s="9" t="s">
        <v>13</v>
      </c>
      <c r="H27" s="9" t="s">
        <v>13</v>
      </c>
    </row>
    <row r="28" spans="1:8" ht="30" customHeight="1">
      <c r="A28" s="4" t="s">
        <v>230</v>
      </c>
      <c r="B28" s="5" t="s">
        <v>229</v>
      </c>
      <c r="C28" s="12">
        <v>80</v>
      </c>
      <c r="D28" s="9" t="s">
        <v>13</v>
      </c>
      <c r="E28" s="12">
        <v>80</v>
      </c>
      <c r="F28" s="9" t="s">
        <v>13</v>
      </c>
      <c r="G28" s="9" t="s">
        <v>13</v>
      </c>
      <c r="H28" s="9" t="s">
        <v>13</v>
      </c>
    </row>
    <row r="29" spans="1:8" ht="45" customHeight="1">
      <c r="A29" s="4" t="s">
        <v>232</v>
      </c>
      <c r="B29" s="5" t="s">
        <v>231</v>
      </c>
      <c r="C29" s="12">
        <v>257.22</v>
      </c>
      <c r="D29" s="9" t="s">
        <v>13</v>
      </c>
      <c r="E29" s="12">
        <v>257.22</v>
      </c>
      <c r="F29" s="9" t="s">
        <v>13</v>
      </c>
      <c r="G29" s="9" t="s">
        <v>13</v>
      </c>
      <c r="H29" s="9" t="s">
        <v>13</v>
      </c>
    </row>
    <row r="30" spans="1:8" ht="30" customHeight="1">
      <c r="A30" s="4" t="s">
        <v>278</v>
      </c>
      <c r="B30" s="5" t="s">
        <v>120</v>
      </c>
      <c r="C30" s="12">
        <v>154.08</v>
      </c>
      <c r="D30" s="12">
        <v>141.98</v>
      </c>
      <c r="E30" s="12">
        <v>12.1</v>
      </c>
      <c r="F30" s="9" t="s">
        <v>13</v>
      </c>
      <c r="G30" s="9" t="s">
        <v>13</v>
      </c>
      <c r="H30" s="9" t="s">
        <v>13</v>
      </c>
    </row>
    <row r="31" spans="1:8" ht="30" customHeight="1">
      <c r="A31" s="4" t="s">
        <v>279</v>
      </c>
      <c r="B31" s="5" t="s">
        <v>121</v>
      </c>
      <c r="C31" s="12">
        <v>154.08</v>
      </c>
      <c r="D31" s="12">
        <v>141.98</v>
      </c>
      <c r="E31" s="12">
        <v>12.1</v>
      </c>
      <c r="F31" s="9" t="s">
        <v>13</v>
      </c>
      <c r="G31" s="9" t="s">
        <v>13</v>
      </c>
      <c r="H31" s="9" t="s">
        <v>13</v>
      </c>
    </row>
    <row r="32" spans="1:8" ht="15" customHeight="1">
      <c r="A32" s="4" t="s">
        <v>122</v>
      </c>
      <c r="B32" s="5" t="s">
        <v>37</v>
      </c>
      <c r="C32" s="12">
        <v>14646.07</v>
      </c>
      <c r="D32" s="12">
        <v>157.25</v>
      </c>
      <c r="E32" s="12">
        <v>14488.82</v>
      </c>
      <c r="F32" s="9" t="s">
        <v>13</v>
      </c>
      <c r="G32" s="9" t="s">
        <v>13</v>
      </c>
      <c r="H32" s="9" t="s">
        <v>13</v>
      </c>
    </row>
    <row r="33" spans="1:8" ht="30" customHeight="1">
      <c r="A33" s="4" t="s">
        <v>280</v>
      </c>
      <c r="B33" s="5" t="s">
        <v>124</v>
      </c>
      <c r="C33" s="12">
        <v>14345.33</v>
      </c>
      <c r="D33" s="9" t="s">
        <v>13</v>
      </c>
      <c r="E33" s="12">
        <v>14345.33</v>
      </c>
      <c r="F33" s="9" t="s">
        <v>13</v>
      </c>
      <c r="G33" s="9" t="s">
        <v>13</v>
      </c>
      <c r="H33" s="9" t="s">
        <v>13</v>
      </c>
    </row>
    <row r="34" spans="1:8" ht="15" customHeight="1">
      <c r="A34" s="4" t="s">
        <v>281</v>
      </c>
      <c r="B34" s="5" t="s">
        <v>125</v>
      </c>
      <c r="C34" s="12">
        <v>0.63</v>
      </c>
      <c r="D34" s="9" t="s">
        <v>13</v>
      </c>
      <c r="E34" s="12">
        <v>0.63</v>
      </c>
      <c r="F34" s="9" t="s">
        <v>13</v>
      </c>
      <c r="G34" s="9" t="s">
        <v>13</v>
      </c>
      <c r="H34" s="9" t="s">
        <v>13</v>
      </c>
    </row>
    <row r="35" spans="1:8" ht="15" customHeight="1">
      <c r="A35" s="4" t="s">
        <v>282</v>
      </c>
      <c r="B35" s="5" t="s">
        <v>126</v>
      </c>
      <c r="C35" s="12">
        <v>952</v>
      </c>
      <c r="D35" s="9" t="s">
        <v>13</v>
      </c>
      <c r="E35" s="12">
        <v>952</v>
      </c>
      <c r="F35" s="9" t="s">
        <v>13</v>
      </c>
      <c r="G35" s="9" t="s">
        <v>13</v>
      </c>
      <c r="H35" s="9" t="s">
        <v>13</v>
      </c>
    </row>
    <row r="36" spans="1:8" ht="30" customHeight="1">
      <c r="A36" s="4" t="s">
        <v>283</v>
      </c>
      <c r="B36" s="5" t="s">
        <v>127</v>
      </c>
      <c r="C36" s="12">
        <v>31</v>
      </c>
      <c r="D36" s="9" t="s">
        <v>13</v>
      </c>
      <c r="E36" s="12">
        <v>31</v>
      </c>
      <c r="F36" s="9" t="s">
        <v>13</v>
      </c>
      <c r="G36" s="9" t="s">
        <v>13</v>
      </c>
      <c r="H36" s="9" t="s">
        <v>13</v>
      </c>
    </row>
    <row r="37" spans="1:8" ht="30" customHeight="1">
      <c r="A37" s="4" t="s">
        <v>284</v>
      </c>
      <c r="B37" s="5" t="s">
        <v>128</v>
      </c>
      <c r="C37" s="12">
        <v>163.5</v>
      </c>
      <c r="D37" s="9" t="s">
        <v>13</v>
      </c>
      <c r="E37" s="12">
        <v>163.5</v>
      </c>
      <c r="F37" s="9" t="s">
        <v>13</v>
      </c>
      <c r="G37" s="9" t="s">
        <v>13</v>
      </c>
      <c r="H37" s="9" t="s">
        <v>13</v>
      </c>
    </row>
    <row r="38" spans="1:8" ht="30" customHeight="1">
      <c r="A38" s="4" t="s">
        <v>285</v>
      </c>
      <c r="B38" s="5" t="s">
        <v>130</v>
      </c>
      <c r="C38" s="12">
        <v>75.2</v>
      </c>
      <c r="D38" s="9" t="s">
        <v>13</v>
      </c>
      <c r="E38" s="12">
        <v>75.2</v>
      </c>
      <c r="F38" s="9" t="s">
        <v>13</v>
      </c>
      <c r="G38" s="9" t="s">
        <v>13</v>
      </c>
      <c r="H38" s="9" t="s">
        <v>13</v>
      </c>
    </row>
    <row r="39" spans="1:8" ht="30" customHeight="1">
      <c r="A39" s="4" t="s">
        <v>286</v>
      </c>
      <c r="B39" s="5" t="s">
        <v>132</v>
      </c>
      <c r="C39" s="12">
        <v>457</v>
      </c>
      <c r="D39" s="9" t="s">
        <v>13</v>
      </c>
      <c r="E39" s="12">
        <v>457</v>
      </c>
      <c r="F39" s="9" t="s">
        <v>13</v>
      </c>
      <c r="G39" s="9" t="s">
        <v>13</v>
      </c>
      <c r="H39" s="9" t="s">
        <v>13</v>
      </c>
    </row>
    <row r="40" spans="1:8" ht="30" customHeight="1">
      <c r="A40" s="4" t="s">
        <v>287</v>
      </c>
      <c r="B40" s="5" t="s">
        <v>134</v>
      </c>
      <c r="C40" s="12">
        <v>8796</v>
      </c>
      <c r="D40" s="9" t="s">
        <v>13</v>
      </c>
      <c r="E40" s="12">
        <v>8796</v>
      </c>
      <c r="F40" s="9" t="s">
        <v>13</v>
      </c>
      <c r="G40" s="9" t="s">
        <v>13</v>
      </c>
      <c r="H40" s="9" t="s">
        <v>13</v>
      </c>
    </row>
    <row r="41" spans="1:8" ht="30" customHeight="1">
      <c r="A41" s="4" t="s">
        <v>288</v>
      </c>
      <c r="B41" s="5" t="s">
        <v>135</v>
      </c>
      <c r="C41" s="12">
        <v>3870</v>
      </c>
      <c r="D41" s="9" t="s">
        <v>13</v>
      </c>
      <c r="E41" s="12">
        <v>3870</v>
      </c>
      <c r="F41" s="9" t="s">
        <v>13</v>
      </c>
      <c r="G41" s="9" t="s">
        <v>13</v>
      </c>
      <c r="H41" s="9" t="s">
        <v>13</v>
      </c>
    </row>
    <row r="42" spans="1:8" ht="15" customHeight="1">
      <c r="A42" s="4" t="s">
        <v>289</v>
      </c>
      <c r="B42" s="5" t="s">
        <v>137</v>
      </c>
      <c r="C42" s="12">
        <v>300.74</v>
      </c>
      <c r="D42" s="12">
        <v>157.25</v>
      </c>
      <c r="E42" s="12">
        <v>143.49</v>
      </c>
      <c r="F42" s="9" t="s">
        <v>13</v>
      </c>
      <c r="G42" s="9" t="s">
        <v>13</v>
      </c>
      <c r="H42" s="9" t="s">
        <v>13</v>
      </c>
    </row>
    <row r="43" spans="1:8" ht="15" customHeight="1">
      <c r="A43" s="4" t="s">
        <v>290</v>
      </c>
      <c r="B43" s="5" t="s">
        <v>139</v>
      </c>
      <c r="C43" s="12">
        <v>300.74</v>
      </c>
      <c r="D43" s="12">
        <v>157.25</v>
      </c>
      <c r="E43" s="12">
        <v>143.49</v>
      </c>
      <c r="F43" s="9" t="s">
        <v>13</v>
      </c>
      <c r="G43" s="9" t="s">
        <v>13</v>
      </c>
      <c r="H43" s="9" t="s">
        <v>13</v>
      </c>
    </row>
    <row r="44" spans="1:8" ht="15" customHeight="1">
      <c r="A44" s="1" t="s">
        <v>13</v>
      </c>
      <c r="B44" s="1" t="s">
        <v>13</v>
      </c>
      <c r="C44" s="16" t="s">
        <v>13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13</v>
      </c>
    </row>
  </sheetData>
  <sheetProtection/>
  <mergeCells count="3">
    <mergeCell ref="A1:H1"/>
    <mergeCell ref="A2:H2"/>
    <mergeCell ref="A3:H3"/>
  </mergeCells>
  <printOptions/>
  <pageMargins left="0.275" right="0.19652777777777777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7.8515625" style="17" customWidth="1"/>
    <col min="2" max="2" width="6.28125" style="17" bestFit="1" customWidth="1"/>
    <col min="3" max="3" width="8.7109375" style="17" customWidth="1"/>
    <col min="4" max="4" width="11.00390625" style="17" customWidth="1"/>
    <col min="5" max="5" width="11.8515625" style="17" customWidth="1"/>
    <col min="6" max="6" width="10.7109375" style="17" customWidth="1"/>
    <col min="7" max="7" width="11.28125" style="17" customWidth="1"/>
    <col min="8" max="8" width="10.421875" style="17" customWidth="1"/>
    <col min="9" max="9" width="9.8515625" style="17" customWidth="1"/>
    <col min="10" max="10" width="9.421875" style="17" customWidth="1"/>
    <col min="11" max="11" width="12.57421875" style="17" customWidth="1"/>
  </cols>
  <sheetData>
    <row r="1" spans="1:11" ht="17.25" customHeight="1">
      <c r="A1" s="26" t="s">
        <v>308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4.5" customHeight="1">
      <c r="A2" s="51" t="s">
        <v>296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>
      <c r="A3" s="16" t="s">
        <v>13</v>
      </c>
      <c r="B3" s="16" t="s">
        <v>13</v>
      </c>
      <c r="C3" s="16" t="s">
        <v>13</v>
      </c>
      <c r="D3" s="16" t="s">
        <v>13</v>
      </c>
      <c r="E3" s="16" t="s">
        <v>13</v>
      </c>
      <c r="F3" s="16" t="s">
        <v>13</v>
      </c>
      <c r="G3" s="16" t="s">
        <v>13</v>
      </c>
      <c r="H3" s="16" t="s">
        <v>13</v>
      </c>
      <c r="I3" s="16" t="s">
        <v>13</v>
      </c>
      <c r="J3" s="16" t="s">
        <v>13</v>
      </c>
      <c r="K3" s="16" t="s">
        <v>2</v>
      </c>
    </row>
    <row r="4" spans="1:11" ht="17.25" customHeight="1">
      <c r="A4" s="50" t="s">
        <v>5</v>
      </c>
      <c r="B4" s="50" t="s">
        <v>7</v>
      </c>
      <c r="C4" s="50" t="s">
        <v>246</v>
      </c>
      <c r="D4" s="50" t="s">
        <v>253</v>
      </c>
      <c r="E4" s="50" t="s">
        <v>254</v>
      </c>
      <c r="F4" s="50" t="s">
        <v>297</v>
      </c>
      <c r="G4" s="50" t="s">
        <v>256</v>
      </c>
      <c r="H4" s="50" t="s">
        <v>256</v>
      </c>
      <c r="I4" s="50" t="s">
        <v>257</v>
      </c>
      <c r="J4" s="50" t="s">
        <v>298</v>
      </c>
      <c r="K4" s="50" t="s">
        <v>244</v>
      </c>
    </row>
    <row r="5" spans="1:11" ht="37.5" customHeight="1">
      <c r="A5" s="50"/>
      <c r="B5" s="50"/>
      <c r="C5" s="50"/>
      <c r="D5" s="50"/>
      <c r="E5" s="50"/>
      <c r="F5" s="50" t="s">
        <v>13</v>
      </c>
      <c r="G5" s="24" t="s">
        <v>258</v>
      </c>
      <c r="H5" s="24" t="s">
        <v>259</v>
      </c>
      <c r="I5" s="50" t="s">
        <v>13</v>
      </c>
      <c r="J5" s="50" t="s">
        <v>13</v>
      </c>
      <c r="K5" s="50" t="s">
        <v>13</v>
      </c>
    </row>
    <row r="6" spans="1:11" ht="28.5" customHeight="1">
      <c r="A6" s="24" t="s">
        <v>62</v>
      </c>
      <c r="B6" s="25">
        <v>43</v>
      </c>
      <c r="C6" s="25">
        <v>0</v>
      </c>
      <c r="D6" s="25">
        <v>43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ht="27" customHeight="1">
      <c r="A7" s="24" t="s">
        <v>299</v>
      </c>
      <c r="B7" s="25">
        <v>43</v>
      </c>
      <c r="C7" s="25">
        <v>0</v>
      </c>
      <c r="D7" s="25">
        <v>43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</row>
    <row r="8" spans="1:11" ht="15" customHeight="1">
      <c r="A8" s="16" t="s">
        <v>13</v>
      </c>
      <c r="B8" s="16" t="s">
        <v>13</v>
      </c>
      <c r="C8" s="16" t="s">
        <v>13</v>
      </c>
      <c r="D8" s="16" t="s">
        <v>13</v>
      </c>
      <c r="E8" s="16" t="s">
        <v>13</v>
      </c>
      <c r="F8" s="16" t="s">
        <v>13</v>
      </c>
      <c r="G8" s="16" t="s">
        <v>13</v>
      </c>
      <c r="H8" s="16" t="s">
        <v>13</v>
      </c>
      <c r="I8" s="16" t="s">
        <v>13</v>
      </c>
      <c r="J8" s="16" t="s">
        <v>13</v>
      </c>
      <c r="K8" s="16" t="s">
        <v>13</v>
      </c>
    </row>
  </sheetData>
  <sheetProtection/>
  <mergeCells count="12">
    <mergeCell ref="A2:K2"/>
    <mergeCell ref="A1:K1"/>
    <mergeCell ref="E4:E5"/>
    <mergeCell ref="F4:F5"/>
    <mergeCell ref="I4:I5"/>
    <mergeCell ref="J4:J5"/>
    <mergeCell ref="K4:K5"/>
    <mergeCell ref="G4:H4"/>
    <mergeCell ref="A4:A5"/>
    <mergeCell ref="B4:B5"/>
    <mergeCell ref="C4:C5"/>
    <mergeCell ref="D4:D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2021-03-25T06:33:42Z</dcterms:created>
  <dcterms:modified xsi:type="dcterms:W3CDTF">2021-03-31T09:10:38Z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