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907" firstSheet="18" activeTab="25"/>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3" hidden="1">'02-2021公共本级支出功能 '!$A$4:$Q$4</definedName>
    <definedName name="_xlnm._FilterDatabase" localSheetId="5" hidden="1">'04-2021公共转移支付分项目 '!$A$5:$A$5</definedName>
    <definedName name="_xlnm._FilterDatabase" localSheetId="14" hidden="1">'13-2022公共本级支出功能 '!$A$4:$C$4</definedName>
    <definedName name="_xlnm._FilterDatabase" localSheetId="18" hidden="1">'17-2022公共转移支付分项目'!$A$5:$A$68</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'!$A$1:$N$44</definedName>
    <definedName name="_xlnm.Print_Area" localSheetId="3">'02-2021公共本级支出功能 '!$A$1:$B$2142</definedName>
    <definedName name="_xlnm.Print_Area" localSheetId="4">'03-2021公共转移支付分地区'!$A$1:$D$6</definedName>
    <definedName name="_xlnm.Print_Area" localSheetId="5">'04-2021公共转移支付分项目 '!$A$1:$B$56</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'15-2022公共本级基本支出'!$A$1:$B$28</definedName>
    <definedName name="_xlnm.Print_Area" localSheetId="17">'16-2022公共转移支付分地区'!$A$1:$D$6</definedName>
    <definedName name="_xlnm.Print_Area" localSheetId="18">'17-2022公共转移支付分项目'!$A$1:$B$6</definedName>
    <definedName name="_xlnm.Print_Area" localSheetId="20">'19-2022基金支出'!$A$1:$B$54</definedName>
    <definedName name="_xlnm.Print_Area" localSheetId="21">'20-2022基金转移支付分地区'!$A$1:$C$6</definedName>
    <definedName name="_xlnm.Print_Area" localSheetId="22">'21-2022基金转移支付分项目'!$A$1:$B$6</definedName>
    <definedName name="_xlnm.Print_Area" localSheetId="24">'23-2022社保平衡'!$A$1:$D$17</definedName>
    <definedName name="_xlnm.Print_Area" localSheetId="6">'5-2021基金平衡'!$A$1:$N$29</definedName>
    <definedName name="_xlnm.Print_Area" localSheetId="7">'6-2021基金支出'!$A$1:$B$79</definedName>
    <definedName name="_xlnm.Print_Area" localSheetId="8">'7-2021基金转移支付分地区'!$A$1:$C$7</definedName>
    <definedName name="_xlnm.Print_Area" localSheetId="9">'8-2021基金转移支付分项目 '!$A$1:$B$7</definedName>
    <definedName name="_xlnm.Print_Area" localSheetId="10">'9-2021国资平衡'!$A$1:$N$23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workbook>
</file>

<file path=xl/sharedStrings.xml><?xml version="1.0" encoding="utf-8"?>
<sst xmlns="http://schemas.openxmlformats.org/spreadsheetml/2006/main" count="2539">
  <si>
    <t>附件一（续）</t>
  </si>
  <si>
    <t>重庆市北碚区静观镇2021年预算执行情况和
2022年预算（草案）</t>
  </si>
  <si>
    <t>目    录</t>
  </si>
  <si>
    <t>一、2021年预算执行</t>
  </si>
  <si>
    <t>1、一般公共预算</t>
  </si>
  <si>
    <t>表1：2021年镇级一般公共预算收支执行表</t>
  </si>
  <si>
    <t>表2：2021年镇级一般公共预算本级支出执行表</t>
  </si>
  <si>
    <t>表3：2021年镇级一般公共预算转移支付支出执行表（分地区）</t>
  </si>
  <si>
    <t>表4：2021年镇级一般公共预算转移支付支出执行表（分项目）</t>
  </si>
  <si>
    <t>2、政府性基金预算</t>
  </si>
  <si>
    <t>表5：2021年镇级政府性基金预算收支执行表</t>
  </si>
  <si>
    <t>表6：2021年镇级政府性基金预算本级支出执行表</t>
  </si>
  <si>
    <t>表7：2021年镇级政府性基金转移支付支出执行表（分地区）</t>
  </si>
  <si>
    <t>表8：2021年镇级政府性基金转移支付支出执行表（分项目）</t>
  </si>
  <si>
    <t>3、国有资本经营预算</t>
  </si>
  <si>
    <t>表9：2021年镇级国有资本经营预算收支执行表</t>
  </si>
  <si>
    <t>4、社会保险基金预算</t>
  </si>
  <si>
    <t>表10：2021年全镇社会保险基金预算收支执行表</t>
  </si>
  <si>
    <t>表11：2021年全镇社会保险基金预算结余执行表</t>
  </si>
  <si>
    <t>二、2022年预算安排</t>
  </si>
  <si>
    <t xml:space="preserve">表12：2022年镇级一般公共预算收支预算表 </t>
  </si>
  <si>
    <t xml:space="preserve">表13：2022年镇级一般公共预算本级支出预算表 </t>
  </si>
  <si>
    <t>表14：2022年镇级一般公共预算本级支出预算表
     （按功能分类科目的基本支出和项目支出）</t>
  </si>
  <si>
    <t>表15：2022年镇级一般公共预算本级基本支出预算表 
      （按经济分类科目）</t>
  </si>
  <si>
    <t>表16：2022年镇级一般公共预算转移支付支出预算表（分地区）</t>
  </si>
  <si>
    <t>表17：2022年镇级一般公共预算转移支付支出预算表（分项目）</t>
  </si>
  <si>
    <t xml:space="preserve">表18：2022年镇级政府性基金预算收支预算表 </t>
  </si>
  <si>
    <t xml:space="preserve">表19：2022年镇级政府性基金预算本级支出预算表 </t>
  </si>
  <si>
    <t>表20：2022年镇级政府性基金预算转移支付支出预算表（分地区）</t>
  </si>
  <si>
    <t>表21：2022年镇级政府性基金预算转移支付支出预算表（分项目）</t>
  </si>
  <si>
    <t xml:space="preserve">表22：2022年镇级国有资本经营预算收支预算表 </t>
  </si>
  <si>
    <t>表23：2022年全镇社会保险基金预算收支预算表</t>
  </si>
  <si>
    <t>表24：2022年全镇社会保险基金预算结余预算表</t>
  </si>
  <si>
    <t>表1</t>
  </si>
  <si>
    <t>2021年镇级一般公共预算收支执行表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</si>
  <si>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</si>
  <si>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</si>
  <si>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</si>
  <si>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</si>
  <si>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</si>
  <si>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</si>
  <si>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</si>
  <si>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</si>
  <si>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</si>
  <si>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</si>
  <si>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</si>
  <si>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本级支出合计</t>
  </si>
  <si>
    <t>一、税收收入</t>
  </si>
  <si>
    <t>-</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</si>
  <si>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</si>
  <si>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</si>
  <si>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</si>
  <si>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</si>
  <si>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</si>
  <si>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</si>
  <si>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</si>
  <si>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</si>
  <si>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</si>
  <si>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</si>
  <si>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</si>
  <si>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环境保护税</t>
  </si>
  <si>
    <t>七、文化旅游体育与传媒支出</t>
  </si>
  <si>
    <t xml:space="preserve">    车船税</t>
  </si>
  <si>
    <t>八、社会保障和就业支出</t>
  </si>
  <si>
    <t xml:space="preserve">    其他税收收入</t>
  </si>
  <si>
    <t>九、卫生健康支出</t>
  </si>
  <si>
    <t>二、非税收入</t>
  </si>
  <si>
    <t>十、节能环保支出</t>
  </si>
  <si>
    <t xml:space="preserve">    专项收入</t>
  </si>
  <si>
    <t>十一、城乡社区支出</t>
  </si>
  <si>
    <t xml:space="preserve">    行政事业性收费收入</t>
  </si>
  <si>
    <t>十二、农林水支出</t>
  </si>
  <si>
    <t xml:space="preserve">    罚没收入</t>
  </si>
  <si>
    <t>十三、交通运输支出</t>
  </si>
  <si>
    <t xml:space="preserve">    国有资源(资产)有偿使用收入</t>
  </si>
  <si>
    <t>十四、资源勘探工业信息等支出</t>
  </si>
  <si>
    <t xml:space="preserve">    捐赠收入</t>
  </si>
  <si>
    <t>十五、商业服务业等支出</t>
  </si>
  <si>
    <t xml:space="preserve">    政府住房基金收入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</si>
  <si>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</si>
  <si>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</si>
  <si>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</si>
  <si>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</si>
  <si>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</si>
  <si>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</si>
  <si>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</si>
  <si>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</si>
  <si>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</si>
  <si>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</si>
  <si>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</si>
  <si>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</si>
  <si>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</si>
  <si>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</si>
  <si>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</si>
  <si>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</si>
  <si>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</si>
  <si>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</si>
  <si>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</si>
  <si>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</si>
  <si>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</si>
  <si>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</si>
  <si>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</si>
  <si>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</si>
  <si>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</si>
  <si>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</si>
  <si>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</si>
  <si>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</si>
  <si>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</si>
  <si>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</si>
  <si>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</si>
  <si>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</si>
  <si>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</si>
  <si>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 xml:space="preserve">注：1.本表直观反映2021年一般公共预算收入与支出的平衡关系。
    2.收入总计（本级收入合计+转移性收入合计）=支出总计（本级支出合计+转移性支出合计）。
    3.变动预算数是指在调整预算数的基础上，根据预算法规定，因不需地方配套的上级专项转移支付增加、上年结转资金安排使用等不属于预算调整事项但引起预算收支变动后形成的预算数，下同。
   </t>
  </si>
  <si>
    <t>表2</t>
  </si>
  <si>
    <t>2021年镇级一般公共预算本级支出执行表</t>
  </si>
  <si>
    <t>支        出</t>
  </si>
  <si>
    <r>
      <rPr>
        <sz val="14"/>
        <rFont val="黑体"/>
        <charset val="134"/>
      </rPr>
      <t>执行数</t>
    </r>
  </si>
  <si>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</si>
  <si>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</si>
  <si>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</si>
  <si>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</si>
  <si>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</si>
  <si>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</si>
  <si>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</si>
  <si>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</si>
  <si>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</si>
  <si>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</si>
  <si>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</si>
  <si>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</si>
  <si>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</si>
  <si>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</si>
  <si>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</si>
  <si>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</si>
  <si>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</si>
  <si>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</si>
  <si>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</si>
  <si>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</si>
  <si>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</si>
  <si>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</si>
  <si>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</si>
  <si>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</si>
  <si>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</si>
  <si>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</si>
  <si>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</si>
  <si>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</si>
  <si>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</si>
  <si>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</si>
  <si>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</si>
  <si>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</si>
  <si>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</si>
  <si>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</si>
  <si>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</si>
  <si>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</si>
  <si>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</si>
  <si>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</si>
  <si>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</si>
  <si>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</si>
  <si>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</si>
  <si>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</si>
  <si>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</si>
  <si>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</si>
  <si>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</si>
  <si>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</si>
  <si>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</si>
  <si>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</si>
  <si>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</si>
  <si>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</si>
  <si>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</si>
  <si>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</si>
  <si>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</si>
  <si>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</si>
  <si>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</si>
  <si>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</si>
  <si>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</si>
  <si>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</si>
  <si>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</si>
  <si>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</si>
  <si>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</si>
  <si>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</si>
  <si>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</si>
  <si>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</si>
  <si>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</si>
  <si>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</si>
  <si>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</si>
  <si>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</si>
  <si>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</si>
  <si>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</si>
  <si>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</si>
  <si>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</si>
  <si>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</si>
  <si>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</si>
  <si>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</si>
  <si>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</si>
  <si>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</si>
  <si>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</si>
  <si>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</si>
  <si>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</si>
  <si>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</si>
  <si>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</si>
  <si>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</si>
  <si>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</si>
  <si>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</si>
  <si>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</si>
  <si>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</si>
  <si>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</si>
  <si>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</si>
  <si>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</si>
  <si>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</si>
  <si>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</si>
  <si>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</si>
  <si>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</si>
  <si>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</si>
  <si>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</si>
  <si>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</si>
  <si>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</si>
  <si>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</si>
  <si>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</si>
  <si>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</si>
  <si>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</si>
  <si>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</si>
  <si>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</si>
  <si>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</si>
  <si>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</si>
  <si>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</si>
  <si>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</si>
  <si>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</si>
  <si>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</si>
  <si>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</si>
  <si>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</si>
  <si>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</si>
  <si>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</si>
  <si>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</si>
  <si>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</si>
  <si>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</si>
  <si>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</si>
  <si>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</si>
  <si>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</si>
  <si>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</si>
  <si>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</si>
  <si>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</si>
  <si>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</si>
  <si>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</si>
  <si>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</si>
  <si>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</si>
  <si>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</si>
  <si>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</si>
  <si>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</si>
  <si>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</si>
  <si>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</si>
  <si>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</si>
  <si>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</si>
  <si>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</si>
  <si>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</si>
  <si>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</si>
  <si>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</si>
  <si>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</si>
  <si>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</si>
  <si>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</si>
  <si>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</si>
  <si>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</si>
  <si>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</si>
  <si>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</si>
  <si>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</si>
  <si>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</si>
  <si>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</si>
  <si>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</si>
  <si>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</si>
  <si>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</si>
  <si>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</si>
  <si>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</si>
  <si>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</si>
  <si>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</si>
  <si>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</si>
  <si>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</si>
  <si>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</si>
  <si>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</si>
  <si>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</si>
  <si>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</si>
  <si>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</si>
  <si>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</si>
  <si>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</si>
  <si>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</si>
  <si>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</si>
  <si>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</si>
  <si>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</si>
  <si>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</si>
  <si>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</si>
  <si>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</si>
  <si>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</si>
  <si>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</si>
  <si>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</si>
  <si>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</si>
  <si>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</si>
  <si>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</si>
  <si>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</si>
  <si>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</si>
  <si>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</si>
  <si>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</si>
  <si>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</si>
  <si>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</si>
  <si>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</si>
  <si>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</si>
  <si>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</si>
  <si>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</si>
  <si>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</si>
  <si>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</si>
  <si>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</si>
  <si>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</si>
  <si>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</si>
  <si>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</si>
  <si>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</si>
  <si>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</si>
  <si>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</si>
  <si>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</si>
  <si>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</si>
  <si>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</si>
  <si>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</si>
  <si>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</si>
  <si>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</si>
  <si>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</si>
  <si>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</si>
  <si>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</si>
  <si>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</si>
  <si>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</si>
  <si>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</si>
  <si>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</si>
  <si>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</si>
  <si>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</si>
  <si>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</si>
  <si>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</si>
  <si>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</si>
  <si>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</si>
  <si>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</si>
  <si>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</si>
  <si>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</si>
  <si>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</si>
  <si>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</si>
  <si>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</si>
  <si>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</si>
  <si>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</si>
  <si>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</si>
  <si>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</si>
  <si>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</si>
  <si>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</si>
  <si>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</si>
  <si>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</si>
  <si>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</si>
  <si>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</si>
  <si>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</si>
  <si>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</si>
  <si>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</si>
  <si>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</si>
  <si>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</si>
  <si>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</si>
  <si>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</si>
  <si>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</si>
  <si>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</si>
  <si>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</si>
  <si>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</si>
  <si>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</si>
  <si>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</si>
  <si>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</si>
  <si>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</si>
  <si>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</si>
  <si>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</si>
  <si>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</si>
  <si>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</si>
  <si>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</si>
  <si>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</si>
  <si>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</si>
  <si>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</si>
  <si>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</si>
  <si>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</si>
  <si>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</si>
  <si>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</si>
  <si>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</si>
  <si>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</si>
  <si>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</si>
  <si>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</si>
  <si>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</si>
  <si>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</si>
  <si>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</si>
  <si>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</si>
  <si>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</si>
  <si>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</si>
  <si>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</si>
  <si>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</si>
  <si>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</si>
  <si>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</si>
  <si>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</si>
  <si>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</si>
  <si>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</si>
  <si>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</si>
  <si>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</si>
  <si>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</si>
  <si>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</si>
  <si>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</si>
  <si>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</si>
  <si>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</si>
  <si>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</si>
  <si>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</si>
  <si>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</si>
  <si>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</si>
  <si>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</si>
  <si>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</si>
  <si>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</si>
  <si>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</si>
  <si>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</si>
  <si>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</si>
  <si>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</si>
  <si>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</si>
  <si>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</si>
  <si>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</si>
  <si>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</si>
  <si>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</si>
  <si>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</si>
  <si>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</si>
  <si>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</si>
  <si>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</si>
  <si>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</si>
  <si>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</si>
  <si>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</si>
  <si>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</si>
  <si>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</si>
  <si>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</si>
  <si>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</si>
  <si>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</si>
  <si>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</si>
  <si>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</si>
  <si>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</si>
  <si>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</si>
  <si>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</si>
  <si>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</si>
  <si>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</si>
  <si>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</si>
  <si>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</si>
  <si>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</si>
  <si>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</si>
  <si>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</si>
  <si>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</si>
  <si>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</si>
  <si>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</si>
  <si>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</si>
  <si>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</si>
  <si>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</si>
  <si>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</si>
  <si>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</si>
  <si>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</si>
  <si>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</si>
  <si>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</si>
  <si>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</si>
  <si>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</si>
  <si>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</si>
  <si>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</si>
  <si>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</si>
  <si>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</si>
  <si>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</si>
  <si>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</si>
  <si>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</si>
  <si>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</si>
  <si>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</si>
  <si>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</si>
  <si>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</si>
  <si>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</si>
  <si>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</si>
  <si>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</si>
  <si>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</si>
  <si>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</si>
  <si>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</si>
  <si>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</si>
  <si>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</si>
  <si>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</si>
  <si>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</si>
  <si>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</si>
  <si>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</si>
  <si>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</si>
  <si>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</si>
  <si>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</si>
  <si>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</si>
  <si>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</si>
  <si>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</si>
  <si>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</si>
  <si>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</si>
  <si>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</si>
  <si>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</si>
  <si>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</si>
  <si>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</si>
  <si>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</si>
  <si>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</si>
  <si>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</si>
  <si>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</si>
  <si>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</si>
  <si>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</si>
  <si>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</si>
  <si>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</si>
  <si>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</si>
  <si>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</si>
  <si>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</si>
  <si>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</si>
  <si>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</si>
  <si>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</si>
  <si>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</si>
  <si>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</si>
  <si>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</si>
  <si>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</si>
  <si>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</si>
  <si>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</si>
  <si>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</si>
  <si>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</si>
  <si>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</si>
  <si>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</si>
  <si>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</si>
  <si>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</si>
  <si>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</si>
  <si>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</si>
  <si>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</si>
  <si>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</si>
  <si>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</si>
  <si>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</si>
  <si>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</si>
  <si>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</si>
  <si>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</si>
  <si>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</si>
  <si>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</si>
  <si>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</si>
  <si>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</si>
  <si>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</si>
  <si>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</si>
  <si>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</si>
  <si>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</si>
  <si>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</si>
  <si>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</si>
  <si>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</si>
  <si>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</si>
  <si>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</si>
  <si>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</si>
  <si>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</si>
  <si>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</si>
  <si>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</si>
  <si>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</si>
  <si>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</si>
  <si>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</si>
  <si>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</si>
  <si>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</si>
  <si>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</si>
  <si>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</si>
  <si>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</si>
  <si>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</si>
  <si>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</si>
  <si>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</si>
  <si>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</si>
  <si>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</si>
  <si>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</si>
  <si>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</si>
  <si>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</si>
  <si>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</si>
  <si>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</si>
  <si>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</si>
  <si>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</si>
  <si>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</si>
  <si>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</si>
  <si>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</si>
  <si>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</si>
  <si>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</si>
  <si>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</si>
  <si>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</si>
  <si>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</si>
  <si>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</si>
  <si>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</si>
  <si>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</si>
  <si>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</si>
  <si>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</si>
  <si>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</si>
  <si>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</si>
  <si>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</si>
  <si>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</si>
  <si>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</si>
  <si>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</si>
  <si>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</si>
  <si>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</si>
  <si>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</si>
  <si>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</si>
  <si>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</si>
  <si>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</si>
  <si>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</si>
  <si>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</si>
  <si>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</si>
  <si>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</si>
  <si>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</si>
  <si>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</si>
  <si>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</si>
  <si>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</si>
  <si>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</si>
  <si>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</si>
  <si>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</si>
  <si>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</si>
  <si>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</si>
  <si>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</si>
  <si>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</si>
  <si>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</si>
  <si>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</si>
  <si>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</si>
  <si>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</si>
  <si>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</si>
  <si>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</si>
  <si>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</si>
  <si>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</si>
  <si>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</si>
  <si>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</si>
  <si>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</si>
  <si>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</si>
  <si>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</si>
  <si>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</si>
  <si>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</si>
  <si>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</si>
  <si>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</si>
  <si>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</si>
  <si>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</si>
  <si>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</si>
  <si>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</si>
  <si>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</si>
  <si>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</si>
  <si>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</si>
  <si>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</si>
  <si>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</si>
  <si>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</si>
  <si>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</si>
  <si>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</si>
  <si>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</si>
  <si>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</si>
  <si>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</si>
  <si>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</si>
  <si>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</si>
  <si>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</si>
  <si>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</si>
  <si>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</si>
  <si>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</si>
  <si>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</si>
  <si>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</si>
  <si>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</si>
  <si>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</si>
  <si>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</si>
  <si>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</si>
  <si>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</si>
  <si>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</si>
  <si>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</si>
  <si>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</si>
  <si>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</si>
  <si>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</si>
  <si>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</si>
  <si>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</si>
  <si>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</si>
  <si>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</si>
  <si>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</si>
  <si>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</si>
  <si>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</si>
  <si>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</si>
  <si>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</si>
  <si>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</si>
  <si>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</si>
  <si>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</si>
  <si>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</si>
  <si>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</si>
  <si>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</si>
  <si>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</si>
  <si>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</si>
  <si>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</si>
  <si>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</si>
  <si>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</si>
  <si>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</si>
  <si>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</si>
  <si>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</si>
  <si>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</si>
  <si>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</si>
  <si>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</si>
  <si>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</si>
  <si>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</si>
  <si>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</si>
  <si>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</si>
  <si>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</si>
  <si>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</si>
  <si>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</si>
  <si>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</si>
  <si>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</si>
  <si>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</si>
  <si>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</si>
  <si>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</si>
  <si>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</si>
  <si>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</si>
  <si>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</si>
  <si>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</si>
  <si>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</si>
  <si>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</si>
  <si>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</si>
  <si>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</si>
  <si>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</si>
  <si>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</si>
  <si>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</si>
  <si>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</si>
  <si>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</si>
  <si>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</si>
  <si>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</si>
  <si>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</si>
  <si>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</si>
  <si>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</si>
  <si>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</si>
  <si>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</si>
  <si>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</si>
  <si>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</si>
  <si>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</si>
  <si>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</si>
  <si>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</si>
  <si>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</si>
  <si>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</si>
  <si>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</si>
  <si>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</si>
  <si>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</si>
  <si>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</si>
  <si>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</si>
  <si>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</si>
  <si>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</si>
  <si>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</si>
  <si>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</si>
  <si>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</si>
  <si>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</si>
  <si>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</si>
  <si>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</si>
  <si>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</si>
  <si>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</si>
  <si>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</si>
  <si>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</si>
  <si>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</si>
  <si>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</si>
  <si>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</si>
  <si>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</si>
  <si>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</si>
  <si>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</si>
  <si>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</si>
  <si>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</si>
  <si>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</si>
  <si>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</si>
  <si>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</si>
  <si>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</si>
  <si>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</si>
  <si>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</si>
  <si>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</si>
  <si>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</si>
  <si>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</si>
  <si>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</si>
  <si>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</si>
  <si>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</si>
  <si>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</si>
  <si>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</si>
  <si>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</si>
  <si>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</si>
  <si>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</si>
  <si>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</si>
  <si>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</si>
  <si>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</si>
  <si>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</si>
  <si>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</si>
  <si>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</si>
  <si>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</si>
  <si>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</si>
  <si>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</si>
  <si>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</si>
  <si>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</si>
  <si>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</si>
  <si>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</si>
  <si>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</si>
  <si>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</si>
  <si>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</si>
  <si>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</si>
  <si>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</si>
  <si>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</si>
  <si>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</si>
  <si>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</si>
  <si>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</si>
  <si>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</si>
  <si>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</si>
  <si>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</si>
  <si>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</si>
  <si>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</si>
  <si>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</si>
  <si>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</si>
  <si>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</si>
  <si>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</si>
  <si>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</si>
  <si>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</si>
  <si>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</si>
  <si>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</si>
  <si>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</si>
  <si>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</si>
  <si>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</si>
  <si>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</si>
  <si>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</si>
  <si>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</si>
  <si>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</si>
  <si>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</si>
  <si>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</si>
  <si>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</si>
  <si>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</si>
  <si>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</si>
  <si>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</si>
  <si>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</si>
  <si>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</si>
  <si>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</si>
  <si>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</si>
  <si>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</si>
  <si>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</si>
  <si>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</si>
  <si>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</si>
  <si>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</si>
  <si>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</si>
  <si>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</si>
  <si>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</si>
  <si>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</si>
  <si>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</si>
  <si>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</si>
  <si>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</si>
  <si>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</si>
  <si>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</si>
  <si>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</si>
  <si>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</si>
  <si>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</si>
  <si>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</si>
  <si>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</si>
  <si>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</si>
  <si>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</si>
  <si>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</si>
  <si>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</si>
  <si>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</si>
  <si>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</si>
  <si>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</si>
  <si>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</si>
  <si>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</si>
  <si>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</si>
  <si>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</si>
  <si>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</si>
  <si>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</si>
  <si>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</si>
  <si>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</si>
  <si>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</si>
  <si>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</si>
  <si>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</si>
  <si>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</si>
  <si>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</si>
  <si>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</si>
  <si>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</si>
  <si>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</si>
  <si>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</si>
  <si>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</si>
  <si>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</si>
  <si>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</si>
  <si>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</si>
  <si>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</si>
  <si>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</si>
  <si>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</si>
  <si>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</si>
  <si>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</si>
  <si>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</si>
  <si>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</si>
  <si>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</si>
  <si>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</si>
  <si>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</si>
  <si>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</si>
  <si>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</si>
  <si>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</si>
  <si>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</si>
  <si>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</si>
  <si>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</si>
  <si>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</si>
  <si>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</si>
  <si>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</si>
  <si>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</si>
  <si>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</si>
  <si>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</si>
  <si>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</si>
  <si>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</si>
  <si>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</si>
  <si>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</si>
  <si>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</si>
  <si>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</si>
  <si>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</si>
  <si>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</si>
  <si>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</si>
  <si>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</si>
  <si>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</si>
  <si>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</si>
  <si>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</si>
  <si>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</si>
  <si>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</si>
  <si>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</si>
  <si>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</si>
  <si>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</si>
  <si>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</si>
  <si>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</si>
  <si>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</si>
  <si>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</si>
  <si>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</si>
  <si>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</si>
  <si>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</si>
  <si>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</si>
  <si>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</si>
  <si>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</si>
  <si>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</si>
  <si>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</si>
  <si>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</si>
  <si>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</si>
  <si>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</si>
  <si>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</si>
  <si>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</si>
  <si>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</si>
  <si>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</si>
  <si>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</si>
  <si>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</si>
  <si>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</si>
  <si>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</si>
  <si>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</si>
  <si>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</si>
  <si>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</si>
  <si>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</si>
  <si>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</si>
  <si>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</si>
  <si>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</si>
  <si>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</si>
  <si>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</si>
  <si>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</si>
  <si>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</si>
  <si>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</si>
  <si>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</si>
  <si>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</si>
  <si>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</si>
  <si>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</si>
  <si>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</si>
  <si>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</si>
  <si>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</si>
  <si>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</si>
  <si>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</si>
  <si>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</si>
  <si>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</si>
  <si>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</si>
  <si>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</si>
  <si>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</si>
  <si>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</si>
  <si>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</si>
  <si>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</si>
  <si>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</si>
  <si>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</si>
  <si>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</si>
  <si>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</si>
  <si>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</si>
  <si>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</si>
  <si>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</si>
  <si>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</si>
  <si>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</si>
  <si>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</si>
  <si>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</si>
  <si>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</si>
  <si>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</si>
  <si>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</si>
  <si>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</si>
  <si>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</si>
  <si>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</si>
  <si>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</si>
  <si>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</si>
  <si>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</si>
  <si>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</si>
  <si>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</si>
  <si>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</si>
  <si>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</si>
  <si>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</si>
  <si>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</si>
  <si>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</si>
  <si>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</si>
  <si>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</si>
  <si>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</si>
  <si>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</si>
  <si>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</si>
  <si>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</si>
  <si>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</si>
  <si>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</si>
  <si>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</si>
  <si>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</si>
  <si>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</si>
  <si>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</si>
  <si>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</si>
  <si>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</si>
  <si>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</si>
  <si>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</si>
  <si>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</si>
  <si>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</si>
  <si>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</si>
  <si>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</si>
  <si>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</si>
  <si>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</si>
  <si>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</si>
  <si>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</si>
  <si>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</si>
  <si>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</si>
  <si>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</si>
  <si>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</si>
  <si>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</si>
  <si>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</si>
  <si>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</si>
  <si>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</si>
  <si>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</si>
  <si>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</si>
  <si>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</si>
  <si>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</si>
  <si>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</si>
  <si>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</si>
  <si>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</si>
  <si>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</si>
  <si>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</si>
  <si>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</si>
  <si>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</si>
  <si>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</si>
  <si>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</si>
  <si>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</si>
  <si>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</si>
  <si>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</si>
  <si>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</si>
  <si>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</si>
  <si>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</si>
  <si>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</si>
  <si>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</si>
  <si>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</si>
  <si>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</si>
  <si>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</si>
  <si>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</si>
  <si>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</si>
  <si>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</si>
  <si>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</si>
  <si>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</si>
  <si>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</si>
  <si>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</si>
  <si>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</si>
  <si>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</si>
  <si>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</si>
  <si>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</si>
  <si>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</si>
  <si>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</si>
  <si>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</si>
  <si>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</si>
  <si>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</si>
  <si>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</si>
  <si>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</si>
  <si>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</si>
  <si>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</si>
  <si>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</si>
  <si>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</si>
  <si>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</si>
  <si>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</si>
  <si>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</si>
  <si>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</si>
  <si>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</si>
  <si>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</si>
  <si>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</si>
  <si>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</si>
  <si>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</si>
  <si>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</si>
  <si>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</si>
  <si>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</si>
  <si>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</si>
  <si>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</si>
  <si>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</si>
  <si>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</si>
  <si>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</si>
  <si>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</si>
  <si>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</si>
  <si>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</si>
  <si>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</si>
  <si>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</si>
  <si>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</si>
  <si>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</si>
  <si>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</si>
  <si>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</si>
  <si>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</si>
  <si>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</si>
  <si>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</si>
  <si>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</si>
  <si>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</si>
  <si>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</si>
  <si>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</si>
  <si>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</si>
  <si>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</si>
  <si>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</si>
  <si>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</si>
  <si>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</si>
  <si>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</si>
  <si>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</si>
  <si>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</si>
  <si>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</si>
  <si>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</si>
  <si>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</si>
  <si>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</si>
  <si>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</si>
  <si>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</si>
  <si>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</si>
  <si>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</si>
  <si>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</si>
  <si>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</si>
  <si>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</si>
  <si>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</si>
  <si>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</si>
  <si>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</si>
  <si>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</si>
  <si>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</si>
  <si>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</si>
  <si>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</si>
  <si>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</si>
  <si>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</si>
  <si>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</si>
  <si>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</si>
  <si>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</si>
  <si>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</si>
  <si>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</si>
  <si>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</si>
  <si>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</si>
  <si>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</si>
  <si>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</si>
  <si>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</si>
  <si>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</si>
  <si>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</si>
  <si>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</si>
  <si>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</si>
  <si>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</si>
  <si>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</si>
  <si>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</si>
  <si>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</si>
  <si>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</si>
  <si>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</si>
  <si>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</si>
  <si>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</si>
  <si>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</si>
  <si>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</si>
  <si>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</si>
  <si>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</si>
  <si>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</si>
  <si>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</si>
  <si>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机关服务</t>
  </si>
  <si>
    <t>信息化建设</t>
  </si>
  <si>
    <t>执法办案</t>
  </si>
  <si>
    <t>特别业务</t>
  </si>
  <si>
    <t>事业运行</t>
  </si>
  <si>
    <t>其他公安支出</t>
  </si>
  <si>
    <t>检察</t>
  </si>
  <si>
    <t>行政运行</t>
  </si>
  <si>
    <t>一般行政管理事务</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</si>
  <si>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</si>
  <si>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</si>
  <si>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</si>
  <si>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</si>
  <si>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</si>
  <si>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</si>
  <si>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</si>
  <si>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</si>
  <si>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</si>
  <si>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</si>
  <si>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</si>
  <si>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</si>
  <si>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</si>
  <si>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</si>
  <si>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</si>
  <si>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</si>
  <si>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</si>
  <si>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</si>
  <si>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</si>
  <si>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</si>
  <si>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</si>
  <si>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</si>
  <si>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</si>
  <si>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</si>
  <si>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</si>
  <si>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</si>
  <si>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</si>
  <si>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</si>
  <si>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</si>
  <si>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</si>
  <si>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</si>
  <si>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</si>
  <si>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</si>
  <si>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</si>
  <si>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</si>
  <si>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</si>
  <si>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</si>
  <si>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</si>
  <si>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</si>
  <si>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</si>
  <si>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</si>
  <si>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</si>
  <si>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</si>
  <si>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</si>
  <si>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</si>
  <si>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</si>
  <si>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</si>
  <si>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</si>
  <si>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</si>
  <si>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</si>
  <si>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</si>
  <si>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</si>
  <si>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</si>
  <si>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</si>
  <si>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</si>
  <si>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</si>
  <si>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</si>
  <si>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</si>
  <si>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</si>
  <si>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</si>
  <si>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</si>
  <si>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</si>
  <si>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</si>
  <si>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</si>
  <si>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</si>
  <si>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</si>
  <si>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</si>
  <si>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</si>
  <si>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</si>
  <si>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</si>
  <si>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</si>
  <si>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</si>
  <si>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</si>
  <si>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</si>
  <si>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</si>
  <si>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</si>
  <si>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</si>
  <si>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</si>
  <si>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</si>
  <si>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</si>
  <si>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</si>
  <si>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</si>
  <si>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</si>
  <si>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</si>
  <si>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</si>
  <si>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</si>
  <si>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</si>
  <si>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</si>
  <si>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</si>
  <si>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</si>
  <si>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</si>
  <si>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</si>
  <si>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</si>
  <si>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</si>
  <si>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</si>
  <si>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</si>
  <si>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</si>
  <si>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</si>
  <si>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</si>
  <si>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</si>
  <si>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</si>
  <si>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</si>
  <si>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</si>
  <si>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</si>
  <si>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</si>
  <si>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</si>
  <si>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</si>
  <si>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</si>
  <si>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</si>
  <si>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</si>
  <si>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</si>
  <si>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</si>
  <si>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</si>
  <si>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</si>
  <si>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</si>
  <si>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</si>
  <si>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</si>
  <si>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</si>
  <si>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</si>
  <si>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</si>
  <si>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</si>
  <si>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</si>
  <si>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</si>
  <si>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</si>
  <si>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</si>
  <si>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</si>
  <si>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</si>
  <si>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</si>
  <si>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</si>
  <si>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</si>
  <si>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</si>
  <si>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</si>
  <si>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</si>
  <si>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</si>
  <si>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</si>
  <si>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</si>
  <si>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</si>
  <si>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</si>
  <si>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</si>
  <si>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</si>
  <si>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</si>
  <si>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</si>
  <si>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</si>
  <si>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</si>
  <si>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</si>
  <si>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</si>
  <si>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</si>
  <si>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</si>
  <si>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</si>
  <si>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</si>
  <si>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</si>
  <si>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</si>
  <si>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</si>
  <si>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</si>
  <si>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</si>
  <si>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</si>
  <si>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</si>
  <si>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</si>
  <si>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</si>
  <si>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</si>
  <si>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</si>
  <si>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</si>
  <si>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</si>
  <si>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</si>
  <si>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</si>
  <si>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</si>
  <si>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</si>
  <si>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</si>
  <si>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</si>
  <si>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</si>
  <si>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</si>
  <si>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</si>
  <si>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</si>
  <si>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</si>
  <si>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</si>
  <si>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</si>
  <si>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</si>
  <si>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</si>
  <si>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</si>
  <si>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</si>
  <si>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</si>
  <si>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</si>
  <si>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</si>
  <si>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</si>
  <si>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</si>
  <si>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</si>
  <si>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</si>
  <si>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</si>
  <si>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</si>
  <si>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</si>
  <si>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</si>
  <si>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</si>
  <si>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</si>
  <si>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</si>
  <si>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</si>
  <si>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</si>
  <si>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</si>
  <si>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</si>
  <si>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</si>
  <si>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</si>
  <si>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</si>
  <si>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</si>
  <si>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</si>
  <si>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</si>
  <si>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</si>
  <si>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</si>
  <si>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</si>
  <si>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</si>
  <si>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</si>
  <si>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</si>
  <si>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</si>
  <si>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</si>
  <si>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</si>
  <si>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</si>
  <si>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</si>
  <si>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</si>
  <si>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</si>
  <si>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</si>
  <si>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</si>
  <si>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</si>
  <si>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</si>
  <si>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</si>
  <si>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</si>
  <si>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</si>
  <si>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</si>
  <si>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</si>
  <si>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</si>
  <si>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</si>
  <si>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</si>
  <si>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</si>
  <si>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</si>
  <si>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</si>
  <si>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</si>
  <si>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</si>
  <si>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</si>
  <si>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</si>
  <si>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</si>
  <si>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</si>
  <si>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</si>
  <si>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</si>
  <si>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</si>
  <si>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</si>
  <si>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</si>
  <si>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</si>
  <si>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</si>
  <si>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</si>
  <si>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</si>
  <si>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</si>
  <si>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</si>
  <si>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</si>
  <si>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</si>
  <si>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</si>
  <si>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</si>
  <si>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</si>
  <si>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</si>
  <si>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</si>
  <si>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</si>
  <si>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</si>
  <si>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</si>
  <si>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</si>
  <si>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</si>
  <si>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</si>
  <si>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</si>
  <si>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</si>
  <si>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</si>
  <si>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</si>
  <si>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</si>
  <si>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</si>
  <si>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</si>
  <si>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</si>
  <si>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</si>
  <si>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</si>
  <si>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</si>
  <si>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</si>
  <si>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</si>
  <si>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</si>
  <si>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</si>
  <si>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</si>
  <si>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</si>
  <si>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</si>
  <si>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</si>
  <si>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</si>
  <si>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</si>
  <si>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</si>
  <si>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</si>
  <si>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</si>
  <si>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</si>
  <si>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</si>
  <si>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</si>
  <si>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</si>
  <si>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</si>
  <si>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</si>
  <si>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</si>
  <si>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</si>
  <si>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</si>
  <si>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</si>
  <si>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</si>
  <si>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</si>
  <si>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</si>
  <si>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</si>
  <si>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</si>
  <si>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</si>
  <si>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</si>
  <si>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</si>
  <si>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</si>
  <si>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</si>
  <si>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</si>
  <si>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</si>
  <si>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</si>
  <si>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</si>
  <si>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</si>
  <si>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</si>
  <si>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</si>
  <si>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</si>
  <si>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</si>
  <si>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</si>
  <si>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</si>
  <si>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</si>
  <si>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</si>
  <si>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</si>
  <si>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</si>
  <si>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</si>
  <si>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</si>
  <si>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</si>
  <si>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</si>
  <si>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</si>
  <si>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</si>
  <si>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</si>
  <si>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</si>
  <si>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</si>
  <si>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</si>
  <si>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</si>
  <si>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</si>
  <si>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</si>
  <si>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</si>
  <si>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</si>
  <si>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</si>
  <si>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</si>
  <si>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</si>
  <si>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</si>
  <si>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</si>
  <si>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</si>
  <si>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</si>
  <si>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</si>
  <si>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</si>
  <si>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</si>
  <si>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</si>
  <si>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</si>
  <si>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</si>
  <si>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</si>
  <si>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</si>
  <si>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</si>
  <si>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</si>
  <si>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</si>
  <si>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</si>
  <si>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</si>
  <si>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</si>
  <si>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</si>
  <si>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</si>
  <si>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</si>
  <si>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</si>
  <si>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</si>
  <si>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</si>
  <si>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</si>
  <si>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</si>
  <si>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</si>
  <si>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</si>
  <si>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</si>
  <si>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</si>
  <si>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</si>
  <si>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</si>
  <si>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</si>
  <si>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</si>
  <si>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</si>
  <si>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</si>
  <si>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</si>
  <si>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</si>
  <si>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</si>
  <si>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</si>
  <si>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</si>
  <si>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</si>
  <si>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</si>
  <si>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</si>
  <si>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</si>
  <si>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</si>
  <si>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</si>
  <si>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</si>
  <si>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</si>
  <si>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</si>
  <si>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</si>
  <si>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</si>
  <si>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</si>
  <si>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</si>
  <si>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</si>
  <si>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</si>
  <si>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</si>
  <si>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</si>
  <si>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</si>
  <si>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</si>
  <si>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</si>
  <si>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</si>
  <si>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</si>
  <si>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</si>
  <si>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</si>
  <si>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</si>
  <si>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</si>
  <si>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</si>
  <si>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</si>
  <si>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</si>
  <si>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</si>
  <si>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</si>
  <si>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</si>
  <si>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</si>
  <si>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</si>
  <si>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</si>
  <si>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</si>
  <si>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</si>
  <si>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</si>
  <si>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</si>
  <si>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</si>
  <si>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</si>
  <si>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</si>
  <si>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</si>
  <si>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</si>
  <si>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</si>
  <si>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</si>
  <si>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</si>
  <si>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</si>
  <si>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</si>
  <si>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</si>
  <si>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</si>
  <si>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</si>
  <si>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</si>
  <si>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</si>
  <si>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</si>
  <si>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</si>
  <si>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</si>
  <si>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</si>
  <si>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</si>
  <si>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</si>
  <si>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</si>
  <si>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</si>
  <si>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</si>
  <si>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</si>
  <si>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</si>
  <si>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</si>
  <si>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</si>
  <si>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</si>
  <si>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</si>
  <si>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</si>
  <si>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</si>
  <si>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</si>
  <si>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</si>
  <si>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</si>
  <si>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</si>
  <si>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</si>
  <si>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</si>
  <si>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</si>
  <si>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</si>
  <si>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</si>
  <si>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</si>
  <si>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</si>
  <si>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</si>
  <si>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</si>
  <si>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</si>
  <si>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</si>
  <si>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</si>
  <si>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</si>
  <si>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</si>
  <si>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</si>
  <si>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</si>
  <si>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</si>
  <si>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</si>
  <si>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</si>
  <si>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</si>
  <si>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</si>
  <si>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</si>
  <si>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</si>
  <si>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</si>
  <si>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</si>
  <si>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</si>
  <si>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</si>
  <si>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</si>
  <si>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</si>
  <si>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</si>
  <si>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</si>
  <si>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</si>
  <si>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</si>
  <si>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</si>
  <si>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</si>
  <si>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</si>
  <si>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</si>
  <si>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</si>
  <si>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</si>
  <si>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</si>
  <si>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</si>
  <si>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</si>
  <si>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</si>
  <si>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</si>
  <si>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</si>
  <si>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</si>
  <si>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</si>
  <si>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对外合作与交流</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</si>
  <si>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</si>
  <si>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</si>
  <si>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</si>
  <si>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</si>
  <si>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</si>
  <si>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</si>
  <si>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</si>
  <si>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</si>
  <si>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</si>
  <si>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</si>
  <si>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</si>
  <si>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</si>
  <si>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</si>
  <si>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</si>
  <si>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</si>
  <si>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</si>
  <si>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</si>
  <si>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</si>
  <si>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</si>
  <si>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</si>
  <si>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</si>
  <si>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</si>
  <si>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</si>
  <si>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</si>
  <si>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</si>
  <si>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</si>
  <si>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</si>
  <si>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</si>
  <si>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</si>
  <si>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</si>
  <si>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</si>
  <si>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</si>
  <si>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</si>
  <si>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</si>
  <si>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</si>
  <si>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</si>
  <si>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</si>
  <si>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</si>
  <si>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</si>
  <si>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</si>
  <si>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</si>
  <si>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</si>
  <si>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</si>
  <si>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</si>
  <si>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</si>
  <si>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</si>
  <si>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</si>
  <si>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</si>
  <si>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</si>
  <si>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</si>
  <si>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</si>
  <si>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</si>
  <si>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</si>
  <si>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</si>
  <si>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</si>
  <si>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</si>
  <si>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</si>
  <si>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</si>
  <si>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</si>
  <si>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</si>
  <si>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</si>
  <si>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</si>
  <si>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</si>
  <si>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</si>
  <si>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</si>
  <si>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</si>
  <si>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</si>
  <si>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</si>
  <si>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</si>
  <si>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</si>
  <si>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</si>
  <si>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</si>
  <si>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</si>
  <si>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</si>
  <si>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</si>
  <si>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</si>
  <si>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</si>
  <si>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</si>
  <si>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</si>
  <si>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</si>
  <si>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</si>
  <si>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</si>
  <si>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</si>
  <si>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</si>
  <si>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</si>
  <si>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</si>
  <si>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</si>
  <si>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</si>
  <si>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</si>
  <si>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</si>
  <si>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</si>
  <si>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</si>
  <si>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</si>
  <si>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</si>
  <si>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</si>
  <si>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</si>
  <si>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</si>
  <si>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</si>
  <si>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</si>
  <si>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</si>
  <si>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</si>
  <si>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</si>
  <si>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</si>
  <si>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</si>
  <si>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</si>
  <si>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</si>
  <si>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</si>
  <si>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</si>
  <si>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</si>
  <si>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</si>
  <si>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</si>
  <si>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</si>
  <si>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</si>
  <si>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</si>
  <si>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</si>
  <si>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</si>
  <si>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</si>
  <si>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</si>
  <si>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</si>
  <si>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</si>
  <si>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</si>
  <si>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</si>
  <si>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</si>
  <si>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</si>
  <si>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</si>
  <si>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</si>
  <si>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</si>
  <si>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</si>
  <si>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</si>
  <si>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</si>
  <si>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</si>
  <si>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</si>
  <si>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</si>
  <si>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</si>
  <si>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</si>
  <si>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</si>
  <si>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</si>
  <si>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</si>
  <si>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</si>
  <si>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</si>
  <si>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</si>
  <si>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</si>
  <si>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</si>
  <si>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</si>
  <si>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</si>
  <si>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</si>
  <si>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</si>
  <si>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</si>
  <si>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</si>
  <si>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</si>
  <si>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</si>
  <si>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</si>
  <si>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</si>
  <si>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</si>
  <si>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</si>
  <si>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</si>
  <si>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</si>
  <si>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</si>
  <si>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</si>
  <si>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</si>
  <si>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</si>
  <si>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</si>
  <si>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</si>
  <si>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</si>
  <si>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</si>
  <si>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</si>
  <si>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</si>
  <si>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</si>
  <si>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</si>
  <si>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</si>
  <si>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</si>
  <si>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</si>
  <si>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</si>
  <si>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</si>
  <si>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</si>
  <si>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</si>
  <si>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</si>
  <si>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</si>
  <si>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</si>
  <si>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</si>
  <si>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</si>
  <si>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</si>
  <si>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</si>
  <si>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</si>
  <si>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</si>
  <si>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</si>
  <si>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</si>
  <si>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</si>
  <si>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</si>
  <si>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</si>
  <si>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</si>
  <si>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</si>
  <si>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</si>
  <si>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</si>
  <si>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</si>
  <si>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</si>
  <si>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</si>
  <si>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</si>
  <si>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</si>
  <si>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</si>
  <si>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</si>
  <si>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</si>
  <si>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</si>
  <si>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</si>
  <si>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</si>
  <si>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</si>
  <si>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</si>
  <si>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</si>
  <si>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</si>
  <si>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</si>
  <si>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</si>
  <si>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</si>
  <si>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</si>
  <si>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</si>
  <si>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</si>
  <si>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</si>
  <si>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</si>
  <si>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</si>
  <si>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</si>
  <si>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</si>
  <si>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</si>
  <si>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</si>
  <si>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</si>
  <si>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</si>
  <si>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</si>
  <si>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</si>
  <si>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</si>
  <si>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</si>
  <si>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</si>
  <si>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</si>
  <si>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</si>
  <si>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</si>
  <si>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</si>
  <si>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</si>
  <si>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</si>
  <si>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</si>
  <si>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</si>
  <si>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</si>
  <si>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</si>
  <si>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</si>
  <si>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</si>
  <si>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</si>
  <si>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</si>
  <si>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</si>
  <si>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</si>
  <si>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</si>
  <si>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</si>
  <si>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</si>
  <si>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</si>
  <si>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</si>
  <si>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</si>
  <si>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</si>
  <si>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</si>
  <si>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</si>
  <si>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</si>
  <si>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</si>
  <si>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</si>
  <si>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</si>
  <si>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</si>
  <si>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</si>
  <si>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</si>
  <si>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</si>
  <si>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</si>
  <si>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</si>
  <si>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</si>
  <si>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</si>
  <si>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</si>
  <si>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</si>
  <si>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</si>
  <si>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</si>
  <si>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其他支出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</si>
  <si>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</si>
  <si>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</si>
  <si>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</si>
  <si>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</si>
  <si>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</si>
  <si>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</si>
  <si>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</si>
  <si>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</si>
  <si>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</si>
  <si>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</si>
  <si>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</si>
  <si>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</si>
  <si>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</si>
  <si>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</si>
  <si>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</si>
  <si>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</si>
  <si>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</si>
  <si>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</si>
  <si>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</si>
  <si>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</si>
  <si>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</si>
  <si>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</si>
  <si>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</si>
  <si>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</si>
  <si>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</si>
  <si>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</si>
  <si>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</si>
  <si>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</si>
  <si>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</si>
  <si>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</si>
  <si>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</si>
  <si>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</si>
  <si>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</si>
  <si>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</si>
  <si>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</si>
  <si>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</si>
  <si>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</si>
  <si>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</si>
  <si>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</si>
  <si>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</si>
  <si>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</si>
  <si>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</si>
  <si>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</si>
  <si>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</si>
  <si>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</si>
  <si>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</si>
  <si>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</si>
  <si>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</si>
  <si>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</si>
  <si>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</si>
  <si>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</si>
  <si>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</si>
  <si>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</si>
  <si>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</si>
  <si>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</si>
  <si>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</si>
  <si>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</si>
  <si>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</si>
  <si>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</si>
  <si>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</si>
  <si>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</si>
  <si>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</si>
  <si>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</si>
  <si>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</si>
  <si>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</si>
  <si>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</si>
  <si>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</si>
  <si>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</si>
  <si>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</si>
  <si>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</si>
  <si>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</si>
  <si>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</si>
  <si>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</si>
  <si>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</si>
  <si>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</si>
  <si>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</si>
  <si>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</si>
  <si>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</si>
  <si>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</si>
  <si>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</si>
  <si>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</si>
  <si>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</si>
  <si>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</si>
  <si>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</si>
  <si>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</si>
  <si>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</si>
  <si>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</si>
  <si>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</si>
  <si>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</si>
  <si>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</si>
  <si>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</si>
  <si>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</si>
  <si>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</si>
  <si>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</si>
  <si>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</si>
  <si>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</si>
  <si>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</si>
  <si>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</si>
  <si>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</si>
  <si>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</si>
  <si>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</si>
  <si>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</si>
  <si>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</si>
  <si>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</si>
  <si>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</si>
  <si>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</si>
  <si>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</si>
  <si>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</si>
  <si>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</si>
  <si>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</si>
  <si>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</si>
  <si>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</si>
  <si>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</si>
  <si>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</si>
  <si>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</si>
  <si>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</si>
  <si>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</si>
  <si>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</si>
  <si>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</si>
  <si>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</si>
  <si>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</si>
  <si>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</si>
  <si>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</si>
  <si>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</si>
  <si>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</si>
  <si>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</si>
  <si>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</si>
  <si>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</si>
  <si>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</si>
  <si>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</si>
  <si>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</si>
  <si>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</si>
  <si>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</si>
  <si>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</si>
  <si>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</si>
  <si>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</si>
  <si>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</si>
  <si>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</si>
  <si>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</si>
  <si>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</si>
  <si>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</si>
  <si>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</si>
  <si>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</si>
  <si>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</si>
  <si>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</si>
  <si>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</si>
  <si>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</si>
  <si>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</si>
  <si>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</si>
  <si>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</si>
  <si>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注：本表详细反映2021年一般公共预算本级支出情况，按预算法要求细化到功能分类项级科目。</t>
  </si>
  <si>
    <t xml:space="preserve">                                </t>
  </si>
  <si>
    <t>表3</t>
  </si>
  <si>
    <t xml:space="preserve">2021年镇级一般公共预算转移支付支出执行表 </t>
  </si>
  <si>
    <t>（分地区）</t>
  </si>
  <si>
    <t>单位</t>
  </si>
  <si>
    <t>一般性转移支付</t>
  </si>
  <si>
    <t>专项转移支付</t>
  </si>
  <si>
    <t>补助下级合计</t>
  </si>
  <si>
    <t>注：镇级为最末级财政管理单位，故不存在补助下级。</t>
  </si>
  <si>
    <t>表4</t>
  </si>
  <si>
    <t>（分项目）</t>
  </si>
  <si>
    <t>项    目</t>
  </si>
  <si>
    <t>28.社保专项补助资金</t>
  </si>
  <si>
    <t>29.职工养老保险社会化管理补助资金</t>
  </si>
  <si>
    <t>30.就业补助资金</t>
  </si>
  <si>
    <t>31.计划生育补助资金</t>
  </si>
  <si>
    <t>32.基层医疗卫生机构补助资金</t>
  </si>
  <si>
    <t>33.公立医院综合改革补助资金</t>
  </si>
  <si>
    <t>34.基本药物制度补助资金</t>
  </si>
  <si>
    <t>35.公共卫生服务补助资金</t>
  </si>
  <si>
    <t>36.残疾人事业发展补助资金</t>
  </si>
  <si>
    <t>37.民政管理事务补助资金</t>
  </si>
  <si>
    <t>38.社会福利补助资金</t>
  </si>
  <si>
    <t>39.农业服务体系建设资金</t>
  </si>
  <si>
    <t>40.农业资源与生态保护资金</t>
  </si>
  <si>
    <t>41.动物疫病防控资金</t>
  </si>
  <si>
    <t>42.农业产业发展资金</t>
  </si>
  <si>
    <t>43.林业生态保护恢复资金</t>
  </si>
  <si>
    <t>44.林业改革发展资金</t>
  </si>
  <si>
    <t>45.水利发展资金</t>
  </si>
  <si>
    <t>46.重点水利工程建设资金</t>
  </si>
  <si>
    <t>47.农业综合开发资金</t>
  </si>
  <si>
    <t>48.供销合作经济发展资金</t>
  </si>
  <si>
    <t>49.扶持村级集体经济发展资金</t>
  </si>
  <si>
    <t>50.农村综合性改革试点资金</t>
  </si>
  <si>
    <t>51.大中型水库移民后期扶持资金</t>
  </si>
  <si>
    <t>52.寺观教堂保护修缮资金</t>
  </si>
  <si>
    <t>53.人防业务建设费</t>
  </si>
  <si>
    <t>54.环保专项补助资金</t>
  </si>
  <si>
    <t>55.交通专项补助资金</t>
  </si>
  <si>
    <t>56.农村危房改造补助资金</t>
  </si>
  <si>
    <t>57.农村人居环境建设补助资金</t>
  </si>
  <si>
    <t>58.农地开垦、利用与保护补助资金</t>
  </si>
  <si>
    <t>59.特色小城镇建设补助资金</t>
  </si>
  <si>
    <t>60.取消政府还贷二级公路收费补助资金</t>
  </si>
  <si>
    <t>61.车辆购置税收入补助资金</t>
  </si>
  <si>
    <t>62.商务发展专项资金</t>
  </si>
  <si>
    <t>63.外经贸发展专项资金</t>
  </si>
  <si>
    <t>64.工业和信息化专项资金</t>
  </si>
  <si>
    <t>65.中小微企业发展专项资金</t>
  </si>
  <si>
    <t>66.服务业发展资金</t>
  </si>
  <si>
    <t>67.供给侧结构性改革奖补资金</t>
  </si>
  <si>
    <t>68.国资精准扶贫专项资金</t>
  </si>
  <si>
    <t>69.农村客运车辆保险补助经费</t>
  </si>
  <si>
    <t>70.垃圾处理费、农村生活垃圾“以奖代补”补助资金</t>
  </si>
  <si>
    <t>71.廉租住房保障专项资金</t>
  </si>
  <si>
    <t>72.农业保险保费补贴</t>
  </si>
  <si>
    <t>73.普惠金融发展专项资金</t>
  </si>
  <si>
    <t>74.重大新产品研发成本补助</t>
  </si>
  <si>
    <t>75.退役安置中央补助资金</t>
  </si>
  <si>
    <t>76.优抚医疗保障中央补助资金</t>
  </si>
  <si>
    <t>表5</t>
  </si>
  <si>
    <t>2021年镇级政府性基金预算收支执行表</t>
  </si>
  <si>
    <t xml:space="preserve"> </t>
  </si>
  <si>
    <t>收        入</t>
  </si>
  <si>
    <t>—</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</si>
  <si>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</si>
  <si>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</si>
  <si>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</si>
  <si>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</si>
  <si>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</si>
  <si>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</si>
  <si>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</si>
  <si>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</si>
  <si>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</si>
  <si>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</si>
  <si>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</si>
  <si>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</si>
  <si>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</si>
  <si>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</si>
  <si>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</si>
  <si>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</si>
  <si>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</si>
  <si>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</si>
  <si>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</si>
  <si>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</si>
  <si>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</si>
  <si>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</si>
  <si>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一、补助区县支出</t>
  </si>
  <si>
    <t>二、区县上解收入</t>
  </si>
  <si>
    <t>二、调出资金</t>
  </si>
  <si>
    <t xml:space="preserve">三、地方政府债务收入 </t>
  </si>
  <si>
    <t xml:space="preserve">    地方政府其他债务还本支出
   </t>
  </si>
  <si>
    <t xml:space="preserve">四、地方政府债务转贷支出 </t>
  </si>
  <si>
    <t>四、上年结转</t>
  </si>
  <si>
    <t>五、结转下年</t>
  </si>
  <si>
    <t>注：1.本表直观反映2021年政府性基金预算收入与支出的平衡关系。
    2.收入总计（本级收入合计+转移性收入合计）=支出总计（本级支出合计+转移性支出合计）。</t>
  </si>
  <si>
    <t>表6</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</si>
  <si>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</si>
  <si>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</si>
  <si>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</si>
  <si>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</si>
  <si>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</si>
  <si>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</si>
  <si>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</si>
  <si>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</si>
  <si>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</si>
  <si>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</si>
  <si>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</si>
  <si>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</si>
  <si>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</si>
  <si>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</si>
  <si>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</si>
  <si>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</si>
  <si>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</si>
  <si>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</si>
  <si>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</si>
  <si>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</si>
  <si>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</si>
  <si>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</si>
  <si>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</si>
  <si>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</si>
  <si>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</si>
  <si>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</si>
  <si>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</si>
  <si>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</si>
  <si>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</si>
  <si>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</si>
  <si>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</si>
  <si>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</si>
  <si>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</si>
  <si>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</si>
  <si>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</si>
  <si>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</si>
  <si>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</si>
  <si>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</si>
  <si>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</si>
  <si>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</si>
  <si>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</si>
  <si>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</si>
  <si>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</si>
  <si>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</si>
  <si>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</si>
  <si>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</si>
  <si>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</si>
  <si>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</si>
  <si>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</si>
  <si>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</si>
  <si>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八、抗疫特别国债安排的支出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</si>
  <si>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</si>
  <si>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</si>
  <si>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</si>
  <si>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</si>
  <si>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</si>
  <si>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</si>
  <si>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</si>
  <si>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</si>
  <si>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</si>
  <si>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</si>
  <si>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</si>
  <si>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</si>
  <si>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</si>
  <si>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</si>
  <si>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</si>
  <si>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</si>
  <si>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</si>
  <si>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</si>
  <si>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</si>
  <si>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</si>
  <si>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九、结转下年</t>
  </si>
  <si>
    <t>注：本表详细反映2021年政府性基金预算本级支出情况，按《预算法》要求细化到功能分类项级科目。</t>
  </si>
  <si>
    <t>表7</t>
  </si>
  <si>
    <t xml:space="preserve">2021年镇级政府性基金转移支付支出执行表 </t>
  </si>
  <si>
    <t>补助下级合计
-</t>
  </si>
  <si>
    <t>表8</t>
  </si>
  <si>
    <t xml:space="preserve">2021年镇级一般公共预算转移支付执行表 </t>
  </si>
  <si>
    <t xml:space="preserve">补助下级合计：
</t>
  </si>
  <si>
    <t>表9</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</si>
  <si>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</si>
  <si>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</si>
  <si>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</si>
  <si>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</si>
  <si>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</si>
  <si>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</si>
  <si>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</si>
  <si>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</si>
  <si>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</si>
  <si>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</si>
  <si>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</si>
  <si>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</si>
  <si>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</si>
  <si>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</si>
  <si>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</si>
  <si>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</si>
  <si>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</si>
  <si>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</si>
  <si>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</si>
  <si>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</si>
  <si>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三、结转下年</t>
  </si>
  <si>
    <r>
      <rPr>
        <sz val="11"/>
        <color theme="1"/>
        <rFont val="宋体"/>
        <charset val="134"/>
        <scheme val="minor"/>
      </rPr>
      <t xml:space="preserve">注：1.本表直观反映2021年国有资本经营预算收入与支出的平衡关系。
    2.收入总计（本级收入合计+转移性收入合计）=支出总计（本级支出合计+转移性支出合计）。
   </t>
    </r>
    <r>
      <rPr>
        <sz val="11"/>
        <color rgb="FFFF0000"/>
        <rFont val="宋体"/>
        <charset val="134"/>
        <scheme val="minor"/>
      </rPr>
      <t xml:space="preserve"> </t>
    </r>
  </si>
  <si>
    <t>表10</t>
  </si>
  <si>
    <t>2021年全镇社会保险基金预算收支执行表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</si>
  <si>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</si>
  <si>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</si>
  <si>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</si>
  <si>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</si>
  <si>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</si>
  <si>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</si>
  <si>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</si>
  <si>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</si>
  <si>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</si>
  <si>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</si>
  <si>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</si>
  <si>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</si>
  <si>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</si>
  <si>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</si>
  <si>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</si>
  <si>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</si>
  <si>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</si>
  <si>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</si>
  <si>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注：本单位无该项收支，故此表无数据。</t>
  </si>
  <si>
    <t xml:space="preserve">      </t>
  </si>
  <si>
    <t>表11</t>
  </si>
  <si>
    <t>2021年全镇社会保险基金预算结余执行表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</si>
  <si>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</si>
  <si>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</si>
  <si>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</si>
  <si>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</si>
  <si>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</si>
  <si>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</si>
  <si>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</si>
  <si>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</si>
  <si>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</si>
  <si>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</si>
  <si>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</si>
  <si>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</si>
  <si>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</si>
  <si>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</si>
  <si>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</si>
  <si>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</si>
  <si>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</si>
  <si>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</si>
  <si>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</si>
  <si>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</si>
  <si>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2022年镇级一般公共预算收支预算表 </t>
  </si>
  <si>
    <t>预算数为上年执行数的%</t>
  </si>
  <si>
    <t>预算数为上年预算数的%</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</si>
  <si>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</si>
  <si>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</si>
  <si>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 xml:space="preserve">    地方政府债券还本支出(再融资）</t>
  </si>
  <si>
    <t>五、地方政府债务收入</t>
  </si>
  <si>
    <t>四、地方政府债务转贷支出</t>
  </si>
  <si>
    <t xml:space="preserve">注：1.本表直观反映2022年一般公共预算收入与支出的平衡关系。
    2.收入总计（本级收入合计+转移性收入合计）=支出总计（本级支出合计+转移性支出合计）。
   </t>
  </si>
  <si>
    <t>表13</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</si>
  <si>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</si>
  <si>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</si>
  <si>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一般公共服务支出</t>
  </si>
  <si>
    <r>
      <rPr>
        <sz val="11"/>
        <color rgb="FF000000"/>
        <rFont val="宋体"/>
        <charset val="134"/>
      </rPr>
      <t> 人大事务</t>
    </r>
  </si>
  <si>
    <r>
      <rPr>
        <sz val="11"/>
        <color rgb="FF000000"/>
        <rFont val="宋体"/>
        <charset val="134"/>
      </rPr>
      <t>  行政运行</t>
    </r>
  </si>
  <si>
    <r>
      <rPr>
        <sz val="11"/>
        <color rgb="FF000000"/>
        <rFont val="宋体"/>
        <charset val="134"/>
      </rPr>
      <t>  人大会议</t>
    </r>
  </si>
  <si>
    <r>
      <rPr>
        <sz val="11"/>
        <color rgb="FF000000"/>
        <rFont val="宋体"/>
        <charset val="134"/>
      </rPr>
      <t>  代表工作</t>
    </r>
  </si>
  <si>
    <r>
      <rPr>
        <sz val="11"/>
        <color rgb="FF000000"/>
        <rFont val="宋体"/>
        <charset val="134"/>
      </rPr>
      <t> 政府办公厅（室）及相关机构事务</t>
    </r>
  </si>
  <si>
    <r>
      <rPr>
        <sz val="11"/>
        <color rgb="FF000000"/>
        <rFont val="宋体"/>
        <charset val="134"/>
      </rPr>
      <t>  一般行政管理事务</t>
    </r>
  </si>
  <si>
    <r>
      <rPr>
        <sz val="11"/>
        <color rgb="FF000000"/>
        <rFont val="宋体"/>
        <charset val="134"/>
      </rPr>
      <t> 组织事务</t>
    </r>
  </si>
  <si>
    <t>公共安全支出</t>
  </si>
  <si>
    <r>
      <rPr>
        <sz val="11"/>
        <color rgb="FF000000"/>
        <rFont val="宋体"/>
        <charset val="134"/>
      </rPr>
      <t> 司法</t>
    </r>
  </si>
  <si>
    <r>
      <rPr>
        <sz val="11"/>
        <color rgb="FF000000"/>
        <rFont val="宋体"/>
        <charset val="134"/>
      </rPr>
      <t>  基层司法业务</t>
    </r>
  </si>
  <si>
    <r>
      <rPr>
        <sz val="11"/>
        <color rgb="FF000000"/>
        <rFont val="宋体"/>
        <charset val="134"/>
      </rPr>
      <t> 其他公共安全支出</t>
    </r>
  </si>
  <si>
    <r>
      <rPr>
        <sz val="11"/>
        <color rgb="FF000000"/>
        <rFont val="宋体"/>
        <charset val="134"/>
      </rPr>
      <t>  其他公共安全支出</t>
    </r>
  </si>
  <si>
    <t>文化旅游体育与传媒支出</t>
  </si>
  <si>
    <r>
      <rPr>
        <sz val="11"/>
        <color rgb="FF000000"/>
        <rFont val="宋体"/>
        <charset val="134"/>
      </rPr>
      <t> 文化和旅游</t>
    </r>
  </si>
  <si>
    <r>
      <rPr>
        <sz val="11"/>
        <color rgb="FF000000"/>
        <rFont val="宋体"/>
        <charset val="134"/>
      </rPr>
      <t>  文化活动</t>
    </r>
  </si>
  <si>
    <r>
      <rPr>
        <sz val="11"/>
        <color rgb="FF000000"/>
        <rFont val="宋体"/>
        <charset val="134"/>
      </rPr>
      <t>  群众文化</t>
    </r>
  </si>
  <si>
    <t>社会保障和就业支出</t>
  </si>
  <si>
    <r>
      <rPr>
        <sz val="11"/>
        <color rgb="FF000000"/>
        <rFont val="宋体"/>
        <charset val="134"/>
      </rPr>
      <t> 人力资源和社会保障管理事务</t>
    </r>
  </si>
  <si>
    <r>
      <rPr>
        <sz val="11"/>
        <color rgb="FF000000"/>
        <rFont val="宋体"/>
        <charset val="134"/>
      </rPr>
      <t>  社会保险经办机构</t>
    </r>
  </si>
  <si>
    <r>
      <rPr>
        <sz val="11"/>
        <color rgb="FF000000"/>
        <rFont val="宋体"/>
        <charset val="134"/>
      </rPr>
      <t>  其他人力资源和社会保障管理事务支出</t>
    </r>
  </si>
  <si>
    <r>
      <rPr>
        <sz val="11"/>
        <color rgb="FF000000"/>
        <rFont val="宋体"/>
        <charset val="134"/>
      </rPr>
      <t> 民政管理事务</t>
    </r>
  </si>
  <si>
    <r>
      <rPr>
        <sz val="11"/>
        <color rgb="FF000000"/>
        <rFont val="宋体"/>
        <charset val="134"/>
      </rPr>
      <t>  基层政权建设和社区治理</t>
    </r>
  </si>
  <si>
    <r>
      <rPr>
        <sz val="11"/>
        <color rgb="FF000000"/>
        <rFont val="宋体"/>
        <charset val="134"/>
      </rPr>
      <t>  其他民政管理事务支出</t>
    </r>
  </si>
  <si>
    <r>
      <rPr>
        <sz val="11"/>
        <color rgb="FF000000"/>
        <rFont val="宋体"/>
        <charset val="134"/>
      </rPr>
      <t> 行政事业单位养老支出</t>
    </r>
  </si>
  <si>
    <r>
      <rPr>
        <sz val="11"/>
        <color rgb="FF000000"/>
        <rFont val="宋体"/>
        <charset val="134"/>
      </rPr>
      <t>  机关事业单位基本养老保险缴费支出</t>
    </r>
  </si>
  <si>
    <r>
      <rPr>
        <sz val="11"/>
        <color rgb="FF000000"/>
        <rFont val="宋体"/>
        <charset val="134"/>
      </rPr>
      <t>  机关事业单位职业年金缴费支出</t>
    </r>
  </si>
  <si>
    <r>
      <rPr>
        <sz val="11"/>
        <color rgb="FF000000"/>
        <rFont val="宋体"/>
        <charset val="134"/>
      </rPr>
      <t>  其他行政事业单位养老支出</t>
    </r>
  </si>
  <si>
    <r>
      <rPr>
        <sz val="11"/>
        <color rgb="FF000000"/>
        <rFont val="宋体"/>
        <charset val="134"/>
      </rPr>
      <t> 社会福利</t>
    </r>
  </si>
  <si>
    <r>
      <rPr>
        <sz val="11"/>
        <color rgb="FF000000"/>
        <rFont val="宋体"/>
        <charset val="134"/>
      </rPr>
      <t>  老年福利</t>
    </r>
  </si>
  <si>
    <r>
      <rPr>
        <sz val="11"/>
        <color rgb="FF000000"/>
        <rFont val="宋体"/>
        <charset val="134"/>
      </rPr>
      <t>  殡葬</t>
    </r>
  </si>
  <si>
    <r>
      <rPr>
        <sz val="11"/>
        <color rgb="FF000000"/>
        <rFont val="宋体"/>
        <charset val="134"/>
      </rPr>
      <t> 临时救助</t>
    </r>
  </si>
  <si>
    <r>
      <rPr>
        <sz val="11"/>
        <color rgb="FF000000"/>
        <rFont val="宋体"/>
        <charset val="134"/>
      </rPr>
      <t>  临时救助支出</t>
    </r>
  </si>
  <si>
    <r>
      <rPr>
        <sz val="11"/>
        <color rgb="FF000000"/>
        <rFont val="宋体"/>
        <charset val="134"/>
      </rPr>
      <t> 特困人员救助供养</t>
    </r>
  </si>
  <si>
    <r>
      <rPr>
        <sz val="11"/>
        <color rgb="FF000000"/>
        <rFont val="宋体"/>
        <charset val="134"/>
      </rPr>
      <t>  城市特困人员救助供养支出</t>
    </r>
  </si>
  <si>
    <r>
      <rPr>
        <sz val="11"/>
        <color rgb="FF000000"/>
        <rFont val="宋体"/>
        <charset val="134"/>
      </rPr>
      <t> 其他生活救助</t>
    </r>
  </si>
  <si>
    <r>
      <rPr>
        <sz val="11"/>
        <color rgb="FF000000"/>
        <rFont val="宋体"/>
        <charset val="134"/>
      </rPr>
      <t>  其他城市生活救助</t>
    </r>
  </si>
  <si>
    <r>
      <rPr>
        <sz val="11"/>
        <color rgb="FF000000"/>
        <rFont val="宋体"/>
        <charset val="134"/>
      </rPr>
      <t>  其他农村生活救助</t>
    </r>
  </si>
  <si>
    <r>
      <rPr>
        <sz val="11"/>
        <color rgb="FF000000"/>
        <rFont val="宋体"/>
        <charset val="134"/>
      </rPr>
      <t> 退役军人管理事务</t>
    </r>
  </si>
  <si>
    <r>
      <rPr>
        <sz val="11"/>
        <color rgb="FF000000"/>
        <rFont val="宋体"/>
        <charset val="134"/>
      </rPr>
      <t>  拥军优属</t>
    </r>
  </si>
  <si>
    <r>
      <rPr>
        <sz val="11"/>
        <color rgb="FF000000"/>
        <rFont val="宋体"/>
        <charset val="134"/>
      </rPr>
      <t>  事业运行</t>
    </r>
  </si>
  <si>
    <t>卫生健康支出</t>
  </si>
  <si>
    <r>
      <rPr>
        <sz val="11"/>
        <color rgb="FF000000"/>
        <rFont val="宋体"/>
        <charset val="134"/>
      </rPr>
      <t> 计划生育事务</t>
    </r>
  </si>
  <si>
    <r>
      <rPr>
        <sz val="11"/>
        <color rgb="FF000000"/>
        <rFont val="宋体"/>
        <charset val="134"/>
      </rPr>
      <t>  其他计划生育事务支出</t>
    </r>
  </si>
  <si>
    <r>
      <rPr>
        <sz val="11"/>
        <color rgb="FF000000"/>
        <rFont val="宋体"/>
        <charset val="134"/>
      </rPr>
      <t> 行政事业单位医疗</t>
    </r>
  </si>
  <si>
    <r>
      <rPr>
        <sz val="11"/>
        <color rgb="FF000000"/>
        <rFont val="宋体"/>
        <charset val="134"/>
      </rPr>
      <t>  行政单位医疗</t>
    </r>
  </si>
  <si>
    <r>
      <rPr>
        <sz val="11"/>
        <color rgb="FF000000"/>
        <rFont val="宋体"/>
        <charset val="134"/>
      </rPr>
      <t>  事业单位医疗</t>
    </r>
  </si>
  <si>
    <r>
      <rPr>
        <sz val="11"/>
        <color rgb="FF000000"/>
        <rFont val="宋体"/>
        <charset val="134"/>
      </rPr>
      <t>  公务员医疗补助</t>
    </r>
  </si>
  <si>
    <r>
      <rPr>
        <sz val="11"/>
        <color rgb="FF000000"/>
        <rFont val="宋体"/>
        <charset val="134"/>
      </rPr>
      <t>  其他行政事业单位医疗支出</t>
    </r>
  </si>
  <si>
    <t>节能环保支出</t>
  </si>
  <si>
    <r>
      <rPr>
        <sz val="11"/>
        <color rgb="FF000000"/>
        <rFont val="宋体"/>
        <charset val="134"/>
      </rPr>
      <t> 污染防治</t>
    </r>
  </si>
  <si>
    <r>
      <rPr>
        <sz val="11"/>
        <color rgb="FF000000"/>
        <rFont val="宋体"/>
        <charset val="134"/>
      </rPr>
      <t>  固体废弃物与化学品</t>
    </r>
  </si>
  <si>
    <t>城乡社区支出</t>
  </si>
  <si>
    <r>
      <rPr>
        <sz val="11"/>
        <color rgb="FF000000"/>
        <rFont val="宋体"/>
        <charset val="134"/>
      </rPr>
      <t> 城乡社区管理事务</t>
    </r>
  </si>
  <si>
    <r>
      <rPr>
        <sz val="11"/>
        <color rgb="FF000000"/>
        <rFont val="宋体"/>
        <charset val="134"/>
      </rPr>
      <t>  城管执法</t>
    </r>
  </si>
  <si>
    <r>
      <rPr>
        <sz val="11"/>
        <color rgb="FF000000"/>
        <rFont val="宋体"/>
        <charset val="134"/>
      </rPr>
      <t> 城乡社区公共设施</t>
    </r>
  </si>
  <si>
    <r>
      <rPr>
        <sz val="11"/>
        <color rgb="FF000000"/>
        <rFont val="宋体"/>
        <charset val="134"/>
      </rPr>
      <t>  其他城乡社区公共设施支出</t>
    </r>
  </si>
  <si>
    <r>
      <rPr>
        <sz val="11"/>
        <color rgb="FF000000"/>
        <rFont val="宋体"/>
        <charset val="134"/>
      </rPr>
      <t> 城乡社区环境卫生</t>
    </r>
  </si>
  <si>
    <r>
      <rPr>
        <sz val="11"/>
        <color rgb="FF000000"/>
        <rFont val="宋体"/>
        <charset val="134"/>
      </rPr>
      <t>  城乡社区环境卫生</t>
    </r>
  </si>
  <si>
    <r>
      <rPr>
        <sz val="11"/>
        <color rgb="FF000000"/>
        <rFont val="宋体"/>
        <charset val="134"/>
      </rPr>
      <t> 其他城乡社区支出</t>
    </r>
  </si>
  <si>
    <r>
      <rPr>
        <sz val="11"/>
        <color rgb="FF000000"/>
        <rFont val="宋体"/>
        <charset val="134"/>
      </rPr>
      <t>  其他城乡社区支出</t>
    </r>
  </si>
  <si>
    <t>农林水支出</t>
  </si>
  <si>
    <r>
      <rPr>
        <sz val="11"/>
        <color rgb="FF000000"/>
        <rFont val="宋体"/>
        <charset val="134"/>
      </rPr>
      <t> 农业农村</t>
    </r>
  </si>
  <si>
    <r>
      <rPr>
        <sz val="11"/>
        <color rgb="FF000000"/>
        <rFont val="宋体"/>
        <charset val="134"/>
      </rPr>
      <t>  行业业务管理</t>
    </r>
  </si>
  <si>
    <r>
      <rPr>
        <sz val="11"/>
        <color rgb="FF000000"/>
        <rFont val="宋体"/>
        <charset val="134"/>
      </rPr>
      <t>  农业生产发展</t>
    </r>
  </si>
  <si>
    <r>
      <rPr>
        <sz val="11"/>
        <color rgb="FF000000"/>
        <rFont val="宋体"/>
        <charset val="134"/>
      </rPr>
      <t>  农田建设</t>
    </r>
  </si>
  <si>
    <r>
      <rPr>
        <sz val="11"/>
        <color rgb="FF000000"/>
        <rFont val="宋体"/>
        <charset val="134"/>
      </rPr>
      <t>  其他农业农村支出</t>
    </r>
  </si>
  <si>
    <r>
      <rPr>
        <sz val="11"/>
        <color rgb="FF000000"/>
        <rFont val="宋体"/>
        <charset val="134"/>
      </rPr>
      <t> 林业和草原</t>
    </r>
  </si>
  <si>
    <r>
      <rPr>
        <sz val="11"/>
        <color rgb="FF000000"/>
        <rFont val="宋体"/>
        <charset val="134"/>
      </rPr>
      <t>  森林资源培育</t>
    </r>
  </si>
  <si>
    <r>
      <rPr>
        <sz val="11"/>
        <color rgb="FF000000"/>
        <rFont val="宋体"/>
        <charset val="134"/>
      </rPr>
      <t>  森林资源管理</t>
    </r>
  </si>
  <si>
    <r>
      <rPr>
        <sz val="11"/>
        <color rgb="FF000000"/>
        <rFont val="宋体"/>
        <charset val="134"/>
      </rPr>
      <t>  林业草原防灾减灾</t>
    </r>
  </si>
  <si>
    <r>
      <rPr>
        <sz val="11"/>
        <color rgb="FF000000"/>
        <rFont val="宋体"/>
        <charset val="134"/>
      </rPr>
      <t>  其他林业和草原支出</t>
    </r>
  </si>
  <si>
    <r>
      <rPr>
        <sz val="11"/>
        <color rgb="FF000000"/>
        <rFont val="宋体"/>
        <charset val="134"/>
      </rPr>
      <t> 水利</t>
    </r>
  </si>
  <si>
    <r>
      <rPr>
        <sz val="11"/>
        <color rgb="FF000000"/>
        <rFont val="宋体"/>
        <charset val="134"/>
      </rPr>
      <t>  水利工程运行与维护</t>
    </r>
  </si>
  <si>
    <r>
      <rPr>
        <sz val="11"/>
        <color rgb="FF000000"/>
        <rFont val="宋体"/>
        <charset val="134"/>
      </rPr>
      <t>  防汛</t>
    </r>
  </si>
  <si>
    <r>
      <rPr>
        <sz val="11"/>
        <color rgb="FF000000"/>
        <rFont val="宋体"/>
        <charset val="134"/>
      </rPr>
      <t>  其他水利支出</t>
    </r>
  </si>
  <si>
    <r>
      <rPr>
        <sz val="11"/>
        <color rgb="FF000000"/>
        <rFont val="宋体"/>
        <charset val="134"/>
      </rPr>
      <t> 农村综合改革</t>
    </r>
  </si>
  <si>
    <r>
      <rPr>
        <sz val="11"/>
        <color rgb="FF000000"/>
        <rFont val="宋体"/>
        <charset val="134"/>
      </rPr>
      <t>  对村级公益事业建设的补助</t>
    </r>
  </si>
  <si>
    <r>
      <rPr>
        <sz val="11"/>
        <color rgb="FF000000"/>
        <rFont val="宋体"/>
        <charset val="134"/>
      </rPr>
      <t>  对村民委员会和村党支部的补助</t>
    </r>
  </si>
  <si>
    <r>
      <rPr>
        <sz val="11"/>
        <color rgb="FF000000"/>
        <rFont val="宋体"/>
        <charset val="134"/>
      </rPr>
      <t> 其他农林水支出</t>
    </r>
  </si>
  <si>
    <r>
      <rPr>
        <sz val="11"/>
        <color rgb="FF000000"/>
        <rFont val="宋体"/>
        <charset val="134"/>
      </rPr>
      <t>  其他农林水支出</t>
    </r>
  </si>
  <si>
    <t>自然资源海洋气象等支出</t>
  </si>
  <si>
    <r>
      <rPr>
        <sz val="11"/>
        <color rgb="FF000000"/>
        <rFont val="宋体"/>
        <charset val="134"/>
      </rPr>
      <t> 其他自然资源海洋气象等支出</t>
    </r>
  </si>
  <si>
    <r>
      <rPr>
        <sz val="11"/>
        <color rgb="FF000000"/>
        <rFont val="宋体"/>
        <charset val="134"/>
      </rPr>
      <t>  其他自然资源海洋气象等支出</t>
    </r>
  </si>
  <si>
    <t>住房保障支出</t>
  </si>
  <si>
    <r>
      <rPr>
        <sz val="11"/>
        <color rgb="FF000000"/>
        <rFont val="宋体"/>
        <charset val="134"/>
      </rPr>
      <t> 住房改革支出</t>
    </r>
  </si>
  <si>
    <r>
      <rPr>
        <sz val="11"/>
        <color rgb="FF000000"/>
        <rFont val="宋体"/>
        <charset val="134"/>
      </rPr>
      <t>  住房公积金</t>
    </r>
  </si>
  <si>
    <r>
      <rPr>
        <sz val="11"/>
        <color rgb="FF000000"/>
        <rFont val="宋体"/>
        <charset val="134"/>
      </rPr>
      <t>  购房补贴</t>
    </r>
  </si>
  <si>
    <t>灾害防治及应急管理支出</t>
  </si>
  <si>
    <r>
      <rPr>
        <sz val="11"/>
        <color rgb="FF000000"/>
        <rFont val="宋体"/>
        <charset val="134"/>
      </rPr>
      <t> 应急管理事务</t>
    </r>
  </si>
  <si>
    <r>
      <rPr>
        <sz val="11"/>
        <color rgb="FF000000"/>
        <rFont val="宋体"/>
        <charset val="134"/>
      </rPr>
      <t>  安全监管</t>
    </r>
  </si>
  <si>
    <r>
      <rPr>
        <sz val="11"/>
        <color rgb="FF000000"/>
        <rFont val="宋体"/>
        <charset val="134"/>
      </rPr>
      <t>  应急救援</t>
    </r>
  </si>
  <si>
    <r>
      <rPr>
        <sz val="11"/>
        <color rgb="FF000000"/>
        <rFont val="宋体"/>
        <charset val="134"/>
      </rPr>
      <t> 消防救援事务</t>
    </r>
  </si>
  <si>
    <r>
      <rPr>
        <sz val="11"/>
        <color rgb="FF000000"/>
        <rFont val="宋体"/>
        <charset val="134"/>
      </rPr>
      <t>  其他消防救援事务支出</t>
    </r>
  </si>
  <si>
    <r>
      <rPr>
        <sz val="11"/>
        <color rgb="FF000000"/>
        <rFont val="宋体"/>
        <charset val="134"/>
      </rPr>
      <t> 自然灾害防治</t>
    </r>
  </si>
  <si>
    <r>
      <rPr>
        <sz val="11"/>
        <color rgb="FF000000"/>
        <rFont val="宋体"/>
        <charset val="134"/>
      </rPr>
      <t>  地质灾害防治</t>
    </r>
  </si>
  <si>
    <r>
      <rPr>
        <sz val="11"/>
        <color rgb="FF000000"/>
        <rFont val="宋体"/>
        <charset val="134"/>
      </rPr>
      <t> 自然灾害救灾及恢复重建支出</t>
    </r>
  </si>
  <si>
    <r>
      <rPr>
        <sz val="11"/>
        <color rgb="FF000000"/>
        <rFont val="宋体"/>
        <charset val="134"/>
      </rPr>
      <t>  自然灾害救灾补助</t>
    </r>
  </si>
  <si>
    <r>
      <rPr>
        <sz val="11"/>
        <color rgb="FF000000"/>
        <rFont val="宋体"/>
        <charset val="134"/>
      </rPr>
      <t>  自然灾害灾后重建补助</t>
    </r>
  </si>
  <si>
    <r>
      <rPr>
        <sz val="11"/>
        <color rgb="FF000000"/>
        <rFont val="宋体"/>
        <charset val="134"/>
      </rPr>
      <t> 其他灾害防治及应急管理支出</t>
    </r>
  </si>
  <si>
    <r>
      <rPr>
        <sz val="11"/>
        <color rgb="FF000000"/>
        <rFont val="宋体"/>
        <charset val="134"/>
      </rPr>
      <t>  其他自然灾害救灾及恢复重建支出</t>
    </r>
  </si>
  <si>
    <t>预备费</t>
  </si>
  <si>
    <r>
      <rPr>
        <sz val="11"/>
        <color rgb="FF000000"/>
        <rFont val="宋体"/>
        <charset val="134"/>
      </rPr>
      <t> 预备费</t>
    </r>
  </si>
  <si>
    <r>
      <rPr>
        <sz val="11"/>
        <color rgb="FF000000"/>
        <rFont val="宋体"/>
        <charset val="134"/>
      </rPr>
      <t>  预备费</t>
    </r>
  </si>
  <si>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</si>
  <si>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</si>
  <si>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</si>
  <si>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</si>
  <si>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</si>
  <si>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</si>
  <si>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</si>
  <si>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</si>
  <si>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外交支出</t>
  </si>
  <si>
    <t>国防支出</t>
  </si>
  <si>
    <t>教育支出</t>
  </si>
  <si>
    <t>科学技术支出</t>
  </si>
  <si>
    <t>医疗卫生与计划生育支出</t>
  </si>
  <si>
    <t>交通运输支出</t>
  </si>
  <si>
    <t>资源勘探工业信息等支出</t>
  </si>
  <si>
    <t>商业服务业等支出</t>
  </si>
  <si>
    <t>金融支出</t>
  </si>
  <si>
    <t>援助其他地区支出</t>
  </si>
  <si>
    <t>国土海洋气象等支出</t>
  </si>
  <si>
    <t>粮油物资储备支出</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</si>
  <si>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</si>
  <si>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</si>
  <si>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</si>
  <si>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</si>
  <si>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2022年镇级一般公共预算本级基本支出预算表 </t>
  </si>
  <si>
    <t>（按经济分类科目）</t>
  </si>
  <si>
    <t xml:space="preserve">           支       出</t>
  </si>
  <si>
    <t>本级基本支出合计</t>
  </si>
  <si>
    <t>工资福利支出</t>
  </si>
  <si>
    <r>
      <rPr>
        <sz val="10"/>
        <color rgb="FF000000"/>
        <rFont val="Dialog.plain"/>
        <charset val="134"/>
      </rPr>
      <t xml:space="preserve">     </t>
    </r>
    <r>
      <rPr>
        <sz val="10"/>
        <color rgb="FF000000"/>
        <rFont val="宋体"/>
        <charset val="134"/>
      </rPr>
      <t>基本工资</t>
    </r>
  </si>
  <si>
    <r>
      <rPr>
        <sz val="10"/>
        <color rgb="FF000000"/>
        <rFont val="Dialog.plain"/>
        <charset val="134"/>
      </rPr>
      <t xml:space="preserve">     </t>
    </r>
    <r>
      <rPr>
        <sz val="10"/>
        <color rgb="FF000000"/>
        <rFont val="宋体"/>
        <charset val="134"/>
      </rPr>
      <t>津贴补贴</t>
    </r>
  </si>
  <si>
    <r>
      <rPr>
        <sz val="10"/>
        <color rgb="FF000000"/>
        <rFont val="Dialog.plain"/>
        <charset val="134"/>
      </rPr>
      <t xml:space="preserve">     </t>
    </r>
    <r>
      <rPr>
        <sz val="10"/>
        <color rgb="FF000000"/>
        <rFont val="宋体"/>
        <charset val="134"/>
      </rPr>
      <t>奖金</t>
    </r>
  </si>
  <si>
    <r>
      <rPr>
        <sz val="10"/>
        <color rgb="FF000000"/>
        <rFont val="Dialog.plain"/>
        <charset val="134"/>
      </rPr>
      <t xml:space="preserve">     </t>
    </r>
    <r>
      <rPr>
        <sz val="10"/>
        <color rgb="FF000000"/>
        <rFont val="宋体"/>
        <charset val="134"/>
      </rPr>
      <t>机关事业单位基本养老保险缴费</t>
    </r>
  </si>
  <si>
    <r>
      <rPr>
        <sz val="10"/>
        <color rgb="FF000000"/>
        <rFont val="Dialog.plain"/>
        <charset val="134"/>
      </rPr>
      <t xml:space="preserve">     </t>
    </r>
    <r>
      <rPr>
        <sz val="10"/>
        <color rgb="FF000000"/>
        <rFont val="宋体"/>
        <charset val="134"/>
      </rPr>
      <t>职业年金缴费</t>
    </r>
  </si>
  <si>
    <r>
      <rPr>
        <sz val="10"/>
        <color rgb="FF000000"/>
        <rFont val="Dialog.plain"/>
        <charset val="134"/>
      </rPr>
      <t xml:space="preserve">     </t>
    </r>
    <r>
      <rPr>
        <sz val="10"/>
        <color rgb="FF000000"/>
        <rFont val="宋体"/>
        <charset val="134"/>
      </rPr>
      <t>职工基本医疗保险缴费</t>
    </r>
  </si>
  <si>
    <r>
      <rPr>
        <sz val="10"/>
        <color rgb="FF000000"/>
        <rFont val="Dialog.plain"/>
        <charset val="134"/>
      </rPr>
      <t xml:space="preserve">     </t>
    </r>
    <r>
      <rPr>
        <sz val="10"/>
        <color rgb="FF000000"/>
        <rFont val="宋体"/>
        <charset val="134"/>
      </rPr>
      <t>其他社会保障缴费</t>
    </r>
  </si>
  <si>
    <r>
      <rPr>
        <sz val="10"/>
        <color rgb="FF000000"/>
        <rFont val="Dialog.plain"/>
        <charset val="134"/>
      </rPr>
      <t xml:space="preserve">     </t>
    </r>
    <r>
      <rPr>
        <sz val="10"/>
        <color rgb="FF000000"/>
        <rFont val="宋体"/>
        <charset val="134"/>
      </rPr>
      <t>住房公积金</t>
    </r>
  </si>
  <si>
    <r>
      <rPr>
        <sz val="10"/>
        <color rgb="FF000000"/>
        <rFont val="Dialog.plain"/>
        <charset val="134"/>
      </rPr>
      <t xml:space="preserve">     </t>
    </r>
    <r>
      <rPr>
        <sz val="10"/>
        <color rgb="FF000000"/>
        <rFont val="宋体"/>
        <charset val="134"/>
      </rPr>
      <t>医疗费</t>
    </r>
  </si>
  <si>
    <r>
      <rPr>
        <sz val="10"/>
        <color rgb="FF000000"/>
        <rFont val="Dialog.plain"/>
        <charset val="134"/>
      </rPr>
      <t xml:space="preserve">     </t>
    </r>
    <r>
      <rPr>
        <sz val="10"/>
        <color rgb="FF000000"/>
        <rFont val="宋体"/>
        <charset val="134"/>
      </rPr>
      <t>其他工资福利支出</t>
    </r>
  </si>
  <si>
    <t>商品和服务支出</t>
  </si>
  <si>
    <r>
      <rPr>
        <sz val="10"/>
        <color rgb="FF000000"/>
        <rFont val="Dialog.plain"/>
        <charset val="134"/>
      </rPr>
      <t xml:space="preserve">     </t>
    </r>
    <r>
      <rPr>
        <sz val="10"/>
        <color rgb="FF000000"/>
        <rFont val="宋体"/>
        <charset val="134"/>
      </rPr>
      <t>办公费</t>
    </r>
  </si>
  <si>
    <r>
      <rPr>
        <sz val="10"/>
        <color rgb="FF000000"/>
        <rFont val="Dialog.plain"/>
        <charset val="134"/>
      </rPr>
      <t xml:space="preserve">     </t>
    </r>
    <r>
      <rPr>
        <sz val="10"/>
        <color rgb="FF000000"/>
        <rFont val="宋体"/>
        <charset val="134"/>
      </rPr>
      <t>电费</t>
    </r>
  </si>
  <si>
    <r>
      <rPr>
        <sz val="10"/>
        <color rgb="FF000000"/>
        <rFont val="Dialog.plain"/>
        <charset val="134"/>
      </rPr>
      <t xml:space="preserve">     </t>
    </r>
    <r>
      <rPr>
        <sz val="10"/>
        <color rgb="FF000000"/>
        <rFont val="宋体"/>
        <charset val="134"/>
      </rPr>
      <t>差旅费</t>
    </r>
  </si>
  <si>
    <r>
      <rPr>
        <sz val="10"/>
        <color rgb="FF000000"/>
        <rFont val="Dialog.plain"/>
        <charset val="134"/>
      </rPr>
      <t xml:space="preserve">     </t>
    </r>
    <r>
      <rPr>
        <sz val="10"/>
        <color rgb="FF000000"/>
        <rFont val="宋体"/>
        <charset val="134"/>
      </rPr>
      <t>维修（护）费</t>
    </r>
  </si>
  <si>
    <r>
      <rPr>
        <sz val="10"/>
        <color rgb="FF000000"/>
        <rFont val="Dialog.plain"/>
        <charset val="134"/>
      </rPr>
      <t xml:space="preserve">     </t>
    </r>
    <r>
      <rPr>
        <sz val="10"/>
        <color rgb="FF000000"/>
        <rFont val="宋体"/>
        <charset val="134"/>
      </rPr>
      <t>会议费</t>
    </r>
  </si>
  <si>
    <r>
      <rPr>
        <sz val="10"/>
        <color rgb="FF000000"/>
        <rFont val="Dialog.plain"/>
        <charset val="134"/>
      </rPr>
      <t xml:space="preserve">     </t>
    </r>
    <r>
      <rPr>
        <sz val="10"/>
        <color rgb="FF000000"/>
        <rFont val="宋体"/>
        <charset val="134"/>
      </rPr>
      <t>培训费</t>
    </r>
  </si>
  <si>
    <r>
      <rPr>
        <sz val="10"/>
        <color rgb="FF000000"/>
        <rFont val="Dialog.plain"/>
        <charset val="134"/>
      </rPr>
      <t xml:space="preserve">     </t>
    </r>
    <r>
      <rPr>
        <sz val="10"/>
        <color rgb="FF000000"/>
        <rFont val="宋体"/>
        <charset val="134"/>
      </rPr>
      <t>公务接待费</t>
    </r>
  </si>
  <si>
    <r>
      <rPr>
        <sz val="10"/>
        <color rgb="FF000000"/>
        <rFont val="Dialog.plain"/>
        <charset val="134"/>
      </rPr>
      <t xml:space="preserve">     </t>
    </r>
    <r>
      <rPr>
        <sz val="10"/>
        <color rgb="FF000000"/>
        <rFont val="宋体"/>
        <charset val="134"/>
      </rPr>
      <t>劳务费</t>
    </r>
  </si>
  <si>
    <r>
      <rPr>
        <sz val="10"/>
        <color rgb="FF000000"/>
        <rFont val="Dialog.plain"/>
        <charset val="134"/>
      </rPr>
      <t xml:space="preserve">     </t>
    </r>
    <r>
      <rPr>
        <sz val="10"/>
        <color rgb="FF000000"/>
        <rFont val="宋体"/>
        <charset val="134"/>
      </rPr>
      <t>工会经费</t>
    </r>
  </si>
  <si>
    <r>
      <rPr>
        <sz val="10"/>
        <color rgb="FF000000"/>
        <rFont val="Dialog.plain"/>
        <charset val="134"/>
      </rPr>
      <t xml:space="preserve">     </t>
    </r>
    <r>
      <rPr>
        <sz val="10"/>
        <color rgb="FF000000"/>
        <rFont val="宋体"/>
        <charset val="134"/>
      </rPr>
      <t>福利费</t>
    </r>
  </si>
  <si>
    <r>
      <rPr>
        <sz val="10"/>
        <color rgb="FF000000"/>
        <rFont val="Dialog.plain"/>
        <charset val="134"/>
      </rPr>
      <t xml:space="preserve">     </t>
    </r>
    <r>
      <rPr>
        <sz val="10"/>
        <color rgb="FF000000"/>
        <rFont val="宋体"/>
        <charset val="134"/>
      </rPr>
      <t>公务用车运行维护费</t>
    </r>
  </si>
  <si>
    <r>
      <rPr>
        <sz val="10"/>
        <color rgb="FF000000"/>
        <rFont val="Dialog.plain"/>
        <charset val="134"/>
      </rPr>
      <t xml:space="preserve">    </t>
    </r>
    <r>
      <rPr>
        <sz val="10"/>
        <color rgb="FF000000"/>
        <rFont val="宋体"/>
        <charset val="134"/>
      </rPr>
      <t>其他交通费用</t>
    </r>
  </si>
  <si>
    <t>对个人和家庭的补助</t>
  </si>
  <si>
    <t> 医疗费补助</t>
  </si>
  <si>
    <t> 其他对个人和家庭的补助</t>
  </si>
  <si>
    <t>表16</t>
  </si>
  <si>
    <t xml:space="preserve">2022年镇级一般公共预算转移支付支出预算表 </t>
  </si>
  <si>
    <t>转移支付合计</t>
  </si>
  <si>
    <t>表17</t>
  </si>
  <si>
    <t>补助下级合计：</t>
  </si>
  <si>
    <t>表18</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</si>
  <si>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</si>
  <si>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</si>
  <si>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</si>
  <si>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</si>
  <si>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</si>
  <si>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</si>
  <si>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</si>
  <si>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</si>
  <si>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</si>
  <si>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</si>
  <si>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</si>
  <si>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</si>
  <si>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</si>
  <si>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</si>
  <si>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三、上年结转</t>
  </si>
  <si>
    <t>注：1.本表直观反映2022年政府性基金预算收入与支出的平衡关系。
    2.收入总计（本级收入合计+转移性收入合计）=支出总计（本级支出合计+转移性支出合计）。</t>
  </si>
  <si>
    <t>表19</t>
  </si>
  <si>
    <t xml:space="preserve">2022年镇级政府性基金预算本级支出预算表 </t>
  </si>
  <si>
    <t>注：本表详细反映2022年政府性基金预算本级支出安排情况，按《预算法》要求细化到功能分类项级科目。</t>
  </si>
  <si>
    <t>表20</t>
  </si>
  <si>
    <t xml:space="preserve">2022年镇级政府性基金预算转移支付支出预算表 </t>
  </si>
  <si>
    <t>表21</t>
  </si>
  <si>
    <t>表22</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</si>
  <si>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</si>
  <si>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</si>
  <si>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</si>
  <si>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</si>
  <si>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</si>
  <si>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</si>
  <si>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</si>
  <si>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</si>
  <si>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</si>
  <si>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</si>
  <si>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</si>
  <si>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注：1.本表直观反映2022年国有资本经营预算收入与支出的平衡关系。
    2.收入总计（本级收入合计+转移性收入合计）=支出总计（本级支出合计+转移性支出合计）。
</t>
  </si>
  <si>
    <t>表23</t>
  </si>
  <si>
    <t>2022年全镇社会保险基金预算收支预算表</t>
  </si>
  <si>
    <t>全镇收入合计</t>
  </si>
  <si>
    <t>全镇支出合计</t>
  </si>
  <si>
    <t>表24</t>
  </si>
  <si>
    <t>2022年全镇社会保险基金预算结余预算表</t>
  </si>
  <si>
    <t>2022年预算数</t>
  </si>
  <si>
    <t>执行数为上年
执行数的%</t>
  </si>
</sst>
</file>

<file path=xl/styles.xml><?xml version="1.0" encoding="utf-8"?>
<styleSheet xmlns="http://schemas.openxmlformats.org/spreadsheetml/2006/main">
  <numFmts count="13">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 numFmtId="177" formatCode="0_ "/>
    <numFmt numFmtId="178" formatCode="0_);[Red]\(0\)"/>
    <numFmt numFmtId="179" formatCode="#,##0_);[Red]\(#,##0\)"/>
    <numFmt numFmtId="180" formatCode="0.00_);[Red]\(0.00\)"/>
    <numFmt numFmtId="181" formatCode="#,##0.00_ "/>
    <numFmt numFmtId="182" formatCode="0.0_);[Red]\(0.0\)"/>
    <numFmt numFmtId="183" formatCode="0.0_ "/>
    <numFmt numFmtId="184" formatCode="#,##0.0_ "/>
  </numFmts>
  <fonts count="98">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8"/>
      <name val="方正小标宋_GBK"/>
      <charset val="134"/>
    </font>
    <font>
      <sz val="11"/>
      <name val="宋体"/>
      <charset val="134"/>
      <scheme val="minor"/>
    </font>
    <font>
      <sz val="11"/>
      <name val="黑体"/>
      <charset val="134"/>
    </font>
    <font>
      <b/>
      <sz val="11"/>
      <name val="宋体"/>
      <charset val="134"/>
      <scheme val="minor"/>
    </font>
    <font>
      <b/>
      <sz val="18"/>
      <color theme="1"/>
      <name val="宋体"/>
      <charset val="134"/>
      <scheme val="minor"/>
    </font>
    <font>
      <sz val="10"/>
      <color indexed="8"/>
      <name val="宋体"/>
      <charset val="134"/>
    </font>
    <font>
      <sz val="10"/>
      <color theme="1"/>
      <name val="宋体"/>
      <charset val="134"/>
    </font>
    <font>
      <sz val="12"/>
      <name val="黑体"/>
      <charset val="134"/>
    </font>
    <font>
      <sz val="12"/>
      <color theme="1"/>
      <name val="黑体"/>
      <charset val="134"/>
    </font>
    <font>
      <b/>
      <sz val="12"/>
      <name val="宋体"/>
      <charset val="134"/>
    </font>
    <font>
      <sz val="10"/>
      <color rgb="FF000000"/>
      <name val="方正仿宋_GBK"/>
      <charset val="134"/>
    </font>
    <font>
      <sz val="10"/>
      <name val="Arial"/>
      <charset val="134"/>
    </font>
    <font>
      <sz val="12"/>
      <name val="方正楷体_GBK"/>
      <charset val="134"/>
    </font>
    <font>
      <b/>
      <sz val="10"/>
      <color indexed="8"/>
      <name val="宋体"/>
      <charset val="134"/>
    </font>
    <font>
      <sz val="18"/>
      <color indexed="8"/>
      <name val="方正黑体_GBK"/>
      <charset val="134"/>
    </font>
    <font>
      <b/>
      <sz val="12"/>
      <color indexed="8"/>
      <name val="宋体"/>
      <charset val="134"/>
    </font>
    <font>
      <sz val="12"/>
      <name val="Times New Roman"/>
      <charset val="134"/>
    </font>
    <font>
      <sz val="10"/>
      <color indexed="8"/>
      <name val="宋体"/>
      <charset val="134"/>
      <scheme val="minor"/>
    </font>
    <font>
      <sz val="12"/>
      <color indexed="8"/>
      <name val="宋体"/>
      <charset val="134"/>
    </font>
    <font>
      <b/>
      <sz val="11"/>
      <color theme="1"/>
      <name val="宋体"/>
      <charset val="134"/>
      <scheme val="minor"/>
    </font>
    <font>
      <sz val="12"/>
      <name val="宋体"/>
      <charset val="134"/>
      <scheme val="minor"/>
    </font>
    <font>
      <sz val="14"/>
      <color theme="1"/>
      <name val="宋体"/>
      <charset val="134"/>
      <scheme val="minor"/>
    </font>
    <font>
      <b/>
      <sz val="12"/>
      <name val="仿宋_GB2312"/>
      <charset val="134"/>
    </font>
    <font>
      <sz val="14"/>
      <name val="方正黑体_GBK"/>
      <charset val="134"/>
    </font>
    <font>
      <b/>
      <sz val="12"/>
      <color theme="1"/>
      <name val="宋体"/>
      <charset val="134"/>
      <scheme val="minor"/>
    </font>
    <font>
      <sz val="10"/>
      <name val="Times New Roman"/>
      <charset val="134"/>
    </font>
    <font>
      <sz val="14"/>
      <color theme="1"/>
      <name val="黑体"/>
      <charset val="134"/>
    </font>
    <font>
      <sz val="19"/>
      <color theme="1"/>
      <name val="方正小标宋_GBK"/>
      <charset val="134"/>
    </font>
    <font>
      <sz val="18"/>
      <color theme="1"/>
      <name val="方正黑体_GBK"/>
      <charset val="134"/>
    </font>
    <font>
      <sz val="10"/>
      <color rgb="FF000000"/>
      <name val="宋体"/>
      <charset val="134"/>
    </font>
    <font>
      <sz val="12"/>
      <color theme="1"/>
      <name val="宋体"/>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b/>
      <sz val="11"/>
      <color indexed="52"/>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8"/>
      <color indexed="56"/>
      <name val="宋体"/>
      <charset val="134"/>
    </font>
    <font>
      <b/>
      <sz val="13"/>
      <color theme="3"/>
      <name val="宋体"/>
      <charset val="134"/>
      <scheme val="minor"/>
    </font>
    <font>
      <sz val="11"/>
      <color indexed="17"/>
      <name val="宋体"/>
      <charset val="134"/>
    </font>
    <font>
      <sz val="11"/>
      <color indexed="60"/>
      <name val="宋体"/>
      <charset val="134"/>
    </font>
    <font>
      <sz val="11"/>
      <color indexed="8"/>
      <name val="宋体"/>
      <charset val="134"/>
    </font>
    <font>
      <sz val="11"/>
      <color rgb="FFFA7D00"/>
      <name val="宋体"/>
      <charset val="0"/>
      <scheme val="minor"/>
    </font>
    <font>
      <sz val="11"/>
      <color indexed="8"/>
      <name val="宋体"/>
      <charset val="134"/>
      <scheme val="minor"/>
    </font>
    <font>
      <b/>
      <sz val="11"/>
      <color indexed="8"/>
      <name val="宋体"/>
      <charset val="134"/>
    </font>
    <font>
      <b/>
      <sz val="11"/>
      <color indexed="9"/>
      <name val="宋体"/>
      <charset val="134"/>
    </font>
    <font>
      <b/>
      <sz val="15"/>
      <color indexed="56"/>
      <name val="宋体"/>
      <charset val="134"/>
    </font>
    <font>
      <i/>
      <sz val="11"/>
      <color indexed="23"/>
      <name val="宋体"/>
      <charset val="134"/>
    </font>
    <font>
      <sz val="11"/>
      <color indexed="62"/>
      <name val="宋体"/>
      <charset val="134"/>
    </font>
    <font>
      <b/>
      <sz val="13"/>
      <color indexed="56"/>
      <name val="宋体"/>
      <charset val="134"/>
    </font>
    <font>
      <sz val="11"/>
      <color indexed="52"/>
      <name val="宋体"/>
      <charset val="134"/>
    </font>
    <font>
      <b/>
      <sz val="11"/>
      <color indexed="56"/>
      <name val="宋体"/>
      <charset val="134"/>
    </font>
    <font>
      <b/>
      <sz val="11"/>
      <color indexed="63"/>
      <name val="宋体"/>
      <charset val="134"/>
    </font>
    <font>
      <sz val="11"/>
      <color indexed="10"/>
      <name val="宋体"/>
      <charset val="134"/>
    </font>
    <font>
      <sz val="11"/>
      <color indexed="20"/>
      <name val="宋体"/>
      <charset val="134"/>
    </font>
    <font>
      <sz val="10"/>
      <color rgb="FF000000"/>
      <name val="Dialog.plain"/>
      <charset val="134"/>
    </font>
    <font>
      <sz val="11"/>
      <color rgb="FF000000"/>
      <name val="宋体"/>
      <charset val="134"/>
    </font>
    <font>
      <sz val="11"/>
      <color rgb="FFFF0000"/>
      <name val="宋体"/>
      <charset val="134"/>
      <scheme val="minor"/>
    </font>
  </fonts>
  <fills count="4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11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60" fillId="23" borderId="0" applyNumberFormat="0" applyBorder="0" applyAlignment="0" applyProtection="0">
      <alignment vertical="center"/>
    </xf>
    <xf numFmtId="0" fontId="70" fillId="20" borderId="9" applyNumberFormat="0" applyAlignment="0" applyProtection="0">
      <alignment vertical="center"/>
    </xf>
    <xf numFmtId="41" fontId="0" fillId="0" borderId="0" applyFont="0" applyFill="0" applyBorder="0" applyAlignment="0" applyProtection="0">
      <alignment vertical="center"/>
    </xf>
    <xf numFmtId="0" fontId="60" fillId="9" borderId="0" applyNumberFormat="0" applyBorder="0" applyAlignment="0" applyProtection="0">
      <alignment vertical="center"/>
    </xf>
    <xf numFmtId="0" fontId="59" fillId="3" borderId="8" applyNumberFormat="0" applyAlignment="0" applyProtection="0">
      <alignment vertical="center"/>
    </xf>
    <xf numFmtId="0" fontId="62" fillId="10" borderId="0" applyNumberFormat="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67" fillId="18" borderId="0" applyNumberFormat="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0" fillId="16" borderId="12" applyNumberFormat="0" applyFont="0" applyAlignment="0" applyProtection="0">
      <alignment vertical="center"/>
    </xf>
    <xf numFmtId="0" fontId="5" fillId="0" borderId="0">
      <alignment vertical="center"/>
    </xf>
    <xf numFmtId="9" fontId="5" fillId="0" borderId="0" applyFont="0" applyFill="0" applyBorder="0" applyAlignment="0" applyProtection="0"/>
    <xf numFmtId="0" fontId="67" fillId="36" borderId="0" applyNumberFormat="0" applyBorder="0" applyAlignment="0" applyProtection="0">
      <alignment vertical="center"/>
    </xf>
    <xf numFmtId="0" fontId="6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8" fillId="0" borderId="11" applyNumberFormat="0" applyFill="0" applyAlignment="0" applyProtection="0">
      <alignment vertical="center"/>
    </xf>
    <xf numFmtId="0" fontId="78" fillId="0" borderId="11" applyNumberFormat="0" applyFill="0" applyAlignment="0" applyProtection="0">
      <alignment vertical="center"/>
    </xf>
    <xf numFmtId="0" fontId="67" fillId="21" borderId="0" applyNumberFormat="0" applyBorder="0" applyAlignment="0" applyProtection="0">
      <alignment vertical="center"/>
    </xf>
    <xf numFmtId="0" fontId="64" fillId="0" borderId="14" applyNumberFormat="0" applyFill="0" applyAlignment="0" applyProtection="0">
      <alignment vertical="center"/>
    </xf>
    <xf numFmtId="0" fontId="67" fillId="22" borderId="0" applyNumberFormat="0" applyBorder="0" applyAlignment="0" applyProtection="0">
      <alignment vertical="center"/>
    </xf>
    <xf numFmtId="0" fontId="66" fillId="6" borderId="10" applyNumberFormat="0" applyAlignment="0" applyProtection="0">
      <alignment vertical="center"/>
    </xf>
    <xf numFmtId="0" fontId="61" fillId="6" borderId="9" applyNumberFormat="0" applyAlignment="0" applyProtection="0">
      <alignment vertical="center"/>
    </xf>
    <xf numFmtId="0" fontId="76" fillId="28" borderId="15" applyNumberFormat="0" applyAlignment="0" applyProtection="0">
      <alignment vertical="center"/>
    </xf>
    <xf numFmtId="0" fontId="60" fillId="24" borderId="0" applyNumberFormat="0" applyBorder="0" applyAlignment="0" applyProtection="0">
      <alignment vertical="center"/>
    </xf>
    <xf numFmtId="0" fontId="67" fillId="12" borderId="0" applyNumberFormat="0" applyBorder="0" applyAlignment="0" applyProtection="0">
      <alignment vertical="center"/>
    </xf>
    <xf numFmtId="0" fontId="82" fillId="0" borderId="17" applyNumberFormat="0" applyFill="0" applyAlignment="0" applyProtection="0">
      <alignment vertical="center"/>
    </xf>
    <xf numFmtId="0" fontId="72" fillId="0" borderId="13" applyNumberFormat="0" applyFill="0" applyAlignment="0" applyProtection="0">
      <alignment vertical="center"/>
    </xf>
    <xf numFmtId="0" fontId="71" fillId="25" borderId="0" applyNumberFormat="0" applyBorder="0" applyAlignment="0" applyProtection="0">
      <alignment vertical="center"/>
    </xf>
    <xf numFmtId="0" fontId="69" fillId="19" borderId="0" applyNumberFormat="0" applyBorder="0" applyAlignment="0" applyProtection="0">
      <alignment vertical="center"/>
    </xf>
    <xf numFmtId="0" fontId="0" fillId="0" borderId="0">
      <alignment vertical="center"/>
    </xf>
    <xf numFmtId="0" fontId="86" fillId="0" borderId="20" applyNumberFormat="0" applyFill="0" applyAlignment="0" applyProtection="0">
      <alignment vertical="center"/>
    </xf>
    <xf numFmtId="0" fontId="60" fillId="7" borderId="0" applyNumberFormat="0" applyBorder="0" applyAlignment="0" applyProtection="0">
      <alignment vertical="center"/>
    </xf>
    <xf numFmtId="0" fontId="67" fillId="14" borderId="0" applyNumberFormat="0" applyBorder="0" applyAlignment="0" applyProtection="0">
      <alignment vertical="center"/>
    </xf>
    <xf numFmtId="0" fontId="5" fillId="0" borderId="0">
      <alignment vertical="center"/>
    </xf>
    <xf numFmtId="0" fontId="60" fillId="4" borderId="0" applyNumberFormat="0" applyBorder="0" applyAlignment="0" applyProtection="0">
      <alignment vertical="center"/>
    </xf>
    <xf numFmtId="0" fontId="60" fillId="31" borderId="0" applyNumberFormat="0" applyBorder="0" applyAlignment="0" applyProtection="0">
      <alignment vertical="center"/>
    </xf>
    <xf numFmtId="0" fontId="60" fillId="8" borderId="0" applyNumberFormat="0" applyBorder="0" applyAlignment="0" applyProtection="0">
      <alignment vertical="center"/>
    </xf>
    <xf numFmtId="0" fontId="92" fillId="3" borderId="23" applyNumberFormat="0" applyAlignment="0" applyProtection="0">
      <alignment vertical="center"/>
    </xf>
    <xf numFmtId="0" fontId="0" fillId="0" borderId="0">
      <alignment vertical="center"/>
    </xf>
    <xf numFmtId="0" fontId="60" fillId="29" borderId="0" applyNumberFormat="0" applyBorder="0" applyAlignment="0" applyProtection="0">
      <alignment vertical="center"/>
    </xf>
    <xf numFmtId="0" fontId="67" fillId="26" borderId="0" applyNumberFormat="0" applyBorder="0" applyAlignment="0" applyProtection="0">
      <alignment vertical="center"/>
    </xf>
    <xf numFmtId="41" fontId="5" fillId="0" borderId="0" applyFont="0" applyFill="0" applyBorder="0" applyAlignment="0" applyProtection="0"/>
    <xf numFmtId="0" fontId="67" fillId="15" borderId="0" applyNumberFormat="0" applyBorder="0" applyAlignment="0" applyProtection="0">
      <alignment vertical="center"/>
    </xf>
    <xf numFmtId="41" fontId="0" fillId="0" borderId="0" applyFont="0" applyFill="0" applyBorder="0" applyAlignment="0" applyProtection="0">
      <alignment vertical="center"/>
    </xf>
    <xf numFmtId="0" fontId="60" fillId="5" borderId="0" applyNumberFormat="0" applyBorder="0" applyAlignment="0" applyProtection="0">
      <alignment vertical="center"/>
    </xf>
    <xf numFmtId="0" fontId="60" fillId="32" borderId="0" applyNumberFormat="0" applyBorder="0" applyAlignment="0" applyProtection="0">
      <alignment vertical="center"/>
    </xf>
    <xf numFmtId="0" fontId="67" fillId="13"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60" fillId="30" borderId="0" applyNumberFormat="0" applyBorder="0" applyAlignment="0" applyProtection="0">
      <alignment vertical="center"/>
    </xf>
    <xf numFmtId="0" fontId="67" fillId="37" borderId="0" applyNumberFormat="0" applyBorder="0" applyAlignment="0" applyProtection="0">
      <alignment vertical="center"/>
    </xf>
    <xf numFmtId="0" fontId="67" fillId="27"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80" fillId="34" borderId="0" applyNumberFormat="0" applyBorder="0" applyAlignment="0" applyProtection="0">
      <alignment vertical="center"/>
    </xf>
    <xf numFmtId="0" fontId="60" fillId="11" borderId="0" applyNumberFormat="0" applyBorder="0" applyAlignment="0" applyProtection="0">
      <alignment vertical="center"/>
    </xf>
    <xf numFmtId="0" fontId="67" fillId="17" borderId="0" applyNumberFormat="0" applyBorder="0" applyAlignment="0" applyProtection="0">
      <alignment vertical="center"/>
    </xf>
    <xf numFmtId="0" fontId="5" fillId="0" borderId="0">
      <alignment vertical="center"/>
    </xf>
    <xf numFmtId="0" fontId="5" fillId="0" borderId="0">
      <alignment vertical="center"/>
    </xf>
    <xf numFmtId="0" fontId="89" fillId="0" borderId="21" applyNumberFormat="0" applyFill="0" applyAlignment="0" applyProtection="0">
      <alignment vertical="center"/>
    </xf>
    <xf numFmtId="0" fontId="91" fillId="0" borderId="24" applyNumberFormat="0" applyFill="0" applyAlignment="0" applyProtection="0">
      <alignment vertical="center"/>
    </xf>
    <xf numFmtId="0" fontId="91" fillId="0" borderId="0" applyNumberFormat="0" applyFill="0" applyBorder="0" applyAlignment="0" applyProtection="0">
      <alignment vertical="center"/>
    </xf>
    <xf numFmtId="0" fontId="94"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1" fillId="0" borderId="0">
      <alignment vertical="center"/>
    </xf>
    <xf numFmtId="41" fontId="0"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8" fillId="39" borderId="8" applyNumberFormat="0" applyAlignment="0" applyProtection="0">
      <alignment vertical="center"/>
    </xf>
    <xf numFmtId="0" fontId="83" fillId="0" borderId="0">
      <alignment vertical="center"/>
    </xf>
    <xf numFmtId="0" fontId="5" fillId="0" borderId="0"/>
    <xf numFmtId="0" fontId="33"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83" fillId="0" borderId="0">
      <alignment vertical="center"/>
    </xf>
    <xf numFmtId="0" fontId="5" fillId="35" borderId="16" applyNumberFormat="0" applyFont="0" applyAlignment="0" applyProtection="0">
      <alignment vertical="center"/>
    </xf>
    <xf numFmtId="0" fontId="83" fillId="0" borderId="0">
      <alignment vertical="center"/>
    </xf>
    <xf numFmtId="0" fontId="33" fillId="0" borderId="0"/>
    <xf numFmtId="0" fontId="79" fillId="33" borderId="0" applyNumberFormat="0" applyBorder="0" applyAlignment="0" applyProtection="0">
      <alignment vertical="center"/>
    </xf>
    <xf numFmtId="0" fontId="84" fillId="0" borderId="18" applyNumberFormat="0" applyFill="0" applyAlignment="0" applyProtection="0">
      <alignment vertical="center"/>
    </xf>
    <xf numFmtId="0" fontId="85" fillId="38" borderId="19" applyNumberFormat="0" applyAlignment="0" applyProtection="0">
      <alignment vertical="center"/>
    </xf>
    <xf numFmtId="0" fontId="87"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0" fillId="0" borderId="22"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3" fillId="0" borderId="0"/>
  </cellStyleXfs>
  <cellXfs count="388">
    <xf numFmtId="0" fontId="0" fillId="0" borderId="0" xfId="0">
      <alignment vertical="center"/>
    </xf>
    <xf numFmtId="0" fontId="1" fillId="0" borderId="0" xfId="3" applyFont="1" applyAlignment="1"/>
    <xf numFmtId="0" fontId="2" fillId="0" borderId="0" xfId="3" applyAlignment="1"/>
    <xf numFmtId="0" fontId="3" fillId="2" borderId="0" xfId="72"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1" xfId="3" applyNumberFormat="1" applyFont="1" applyFill="1" applyBorder="1" applyAlignment="1" applyProtection="1">
      <alignment horizontal="center" vertical="center" wrapText="1"/>
    </xf>
    <xf numFmtId="2" fontId="6" fillId="0" borderId="1" xfId="3" applyNumberFormat="1" applyFont="1" applyBorder="1" applyAlignment="1">
      <alignment horizontal="center" vertical="center" wrapText="1"/>
    </xf>
    <xf numFmtId="0" fontId="7" fillId="0" borderId="1" xfId="90" applyFont="1" applyBorder="1" applyAlignment="1">
      <alignment vertical="center"/>
    </xf>
    <xf numFmtId="2" fontId="1" fillId="0" borderId="1" xfId="3" applyNumberFormat="1" applyFont="1" applyFill="1" applyBorder="1" applyAlignment="1" applyProtection="1">
      <alignment horizontal="center" vertical="center" wrapText="1"/>
    </xf>
    <xf numFmtId="176" fontId="1" fillId="0" borderId="1" xfId="3" applyNumberFormat="1" applyFont="1" applyFill="1" applyBorder="1" applyAlignment="1" applyProtection="1">
      <alignment horizontal="center" vertical="center" wrapText="1"/>
    </xf>
    <xf numFmtId="0" fontId="8" fillId="0" borderId="1" xfId="90" applyFont="1" applyBorder="1" applyAlignment="1">
      <alignment vertical="center"/>
    </xf>
    <xf numFmtId="2" fontId="1" fillId="0" borderId="1" xfId="3" applyNumberFormat="1" applyFont="1" applyFill="1" applyBorder="1" applyAlignment="1" applyProtection="1">
      <alignment vertical="center" wrapText="1"/>
    </xf>
    <xf numFmtId="176" fontId="1" fillId="0" borderId="1" xfId="3" applyNumberFormat="1" applyFont="1" applyFill="1" applyBorder="1" applyAlignment="1" applyProtection="1">
      <alignment vertical="center" wrapText="1"/>
    </xf>
    <xf numFmtId="0" fontId="1" fillId="0" borderId="1" xfId="3" applyFont="1" applyBorder="1" applyAlignment="1"/>
    <xf numFmtId="0" fontId="7" fillId="0" borderId="1" xfId="90" applyFont="1" applyBorder="1" applyAlignment="1">
      <alignment horizontal="center" vertical="center"/>
    </xf>
    <xf numFmtId="2" fontId="1" fillId="0" borderId="0" xfId="3" applyNumberFormat="1" applyFont="1" applyAlignment="1">
      <alignment vertical="center"/>
    </xf>
    <xf numFmtId="0" fontId="9" fillId="2" borderId="0" xfId="85" applyFont="1" applyFill="1" applyAlignment="1">
      <alignment vertical="center"/>
    </xf>
    <xf numFmtId="0" fontId="9" fillId="2" borderId="0" xfId="85" applyFont="1" applyFill="1">
      <alignment vertical="center"/>
    </xf>
    <xf numFmtId="0" fontId="10" fillId="2" borderId="0" xfId="72" applyFont="1" applyFill="1" applyAlignment="1">
      <alignment horizontal="center" vertical="center"/>
    </xf>
    <xf numFmtId="177" fontId="11" fillId="2" borderId="0" xfId="66" applyNumberFormat="1" applyFont="1" applyFill="1" applyBorder="1" applyAlignment="1">
      <alignment horizontal="center" vertical="center"/>
    </xf>
    <xf numFmtId="0" fontId="11" fillId="2" borderId="0" xfId="66" applyFont="1" applyFill="1" applyBorder="1" applyAlignment="1">
      <alignment horizontal="center" vertical="center"/>
    </xf>
    <xf numFmtId="0" fontId="11" fillId="2" borderId="0" xfId="66" applyFont="1" applyFill="1" applyBorder="1" applyAlignment="1">
      <alignment vertical="center"/>
    </xf>
    <xf numFmtId="0" fontId="12" fillId="2" borderId="0" xfId="72" applyFont="1" applyFill="1" applyBorder="1" applyAlignment="1">
      <alignment horizontal="right" vertical="center"/>
    </xf>
    <xf numFmtId="0" fontId="11" fillId="2" borderId="1" xfId="72" applyFont="1" applyFill="1" applyBorder="1" applyAlignment="1">
      <alignment horizontal="center" vertical="center"/>
    </xf>
    <xf numFmtId="178" fontId="11" fillId="2" borderId="1" xfId="84" applyNumberFormat="1" applyFont="1" applyFill="1" applyBorder="1" applyAlignment="1" applyProtection="1">
      <alignment horizontal="center" vertical="center" wrapText="1"/>
      <protection locked="0"/>
    </xf>
    <xf numFmtId="0" fontId="11" fillId="2" borderId="1" xfId="66" applyFont="1" applyFill="1" applyBorder="1" applyAlignment="1">
      <alignment horizontal="center" vertical="center"/>
    </xf>
    <xf numFmtId="177" fontId="13" fillId="2" borderId="1" xfId="0" applyNumberFormat="1" applyFont="1" applyFill="1" applyBorder="1" applyAlignment="1" applyProtection="1">
      <alignment vertical="center"/>
    </xf>
    <xf numFmtId="0" fontId="11" fillId="0" borderId="1" xfId="66" applyFont="1" applyFill="1" applyBorder="1" applyAlignment="1">
      <alignment horizontal="left" vertical="center"/>
    </xf>
    <xf numFmtId="177" fontId="13" fillId="0" borderId="1" xfId="0" applyNumberFormat="1" applyFont="1" applyFill="1" applyBorder="1" applyAlignment="1" applyProtection="1">
      <alignment vertical="center"/>
    </xf>
    <xf numFmtId="178" fontId="12" fillId="2" borderId="1" xfId="72" applyNumberFormat="1" applyFont="1" applyFill="1" applyBorder="1">
      <alignment vertical="center"/>
    </xf>
    <xf numFmtId="177" fontId="14" fillId="2" borderId="1" xfId="0" applyNumberFormat="1" applyFont="1" applyFill="1" applyBorder="1" applyAlignment="1" applyProtection="1">
      <alignment vertical="center"/>
    </xf>
    <xf numFmtId="178" fontId="12" fillId="2" borderId="1" xfId="72" applyNumberFormat="1" applyFont="1" applyFill="1" applyBorder="1" applyAlignment="1">
      <alignment horizontal="left" vertical="center" indent="1"/>
    </xf>
    <xf numFmtId="178" fontId="12" fillId="2" borderId="1" xfId="72" applyNumberFormat="1" applyFont="1" applyFill="1" applyBorder="1" applyAlignment="1">
      <alignment horizontal="left" vertical="center" wrapText="1" indent="1"/>
    </xf>
    <xf numFmtId="0" fontId="15" fillId="2" borderId="1" xfId="85" applyFont="1" applyFill="1" applyBorder="1" applyAlignment="1">
      <alignment horizontal="center" vertical="center"/>
    </xf>
    <xf numFmtId="0" fontId="16" fillId="2" borderId="1" xfId="85" applyFont="1" applyFill="1" applyBorder="1" applyAlignment="1">
      <alignment horizontal="center" vertical="center"/>
    </xf>
    <xf numFmtId="0" fontId="17" fillId="2" borderId="1" xfId="66" applyFont="1" applyFill="1" applyBorder="1" applyAlignment="1">
      <alignment horizontal="left" vertical="center"/>
    </xf>
    <xf numFmtId="0" fontId="0" fillId="2" borderId="0" xfId="47" applyFont="1" applyFill="1" applyAlignment="1">
      <alignment horizontal="left" vertical="center" wrapText="1"/>
    </xf>
    <xf numFmtId="0" fontId="18" fillId="2" borderId="0" xfId="85" applyFont="1" applyFill="1">
      <alignment vertical="center"/>
    </xf>
    <xf numFmtId="0" fontId="9" fillId="0" borderId="0" xfId="47" applyFont="1" applyFill="1" applyAlignment="1"/>
    <xf numFmtId="0" fontId="0" fillId="0" borderId="0" xfId="47" applyFill="1" applyAlignment="1"/>
    <xf numFmtId="178" fontId="0" fillId="0" borderId="0" xfId="47" applyNumberFormat="1" applyFill="1" applyAlignment="1">
      <alignment horizontal="center" vertical="center"/>
    </xf>
    <xf numFmtId="179" fontId="0" fillId="0" borderId="0" xfId="47" applyNumberFormat="1" applyFill="1" applyAlignment="1"/>
    <xf numFmtId="178" fontId="0" fillId="0" borderId="0" xfId="47" applyNumberFormat="1" applyFill="1" applyAlignment="1"/>
    <xf numFmtId="179" fontId="0" fillId="2" borderId="0" xfId="47" applyNumberFormat="1" applyFill="1" applyAlignment="1"/>
    <xf numFmtId="178" fontId="0" fillId="2" borderId="0" xfId="47" applyNumberFormat="1" applyFill="1" applyAlignment="1"/>
    <xf numFmtId="0" fontId="0" fillId="2" borderId="0" xfId="47" applyFill="1" applyBorder="1">
      <alignment vertical="center"/>
    </xf>
    <xf numFmtId="178" fontId="15" fillId="2" borderId="0" xfId="47" applyNumberFormat="1" applyFont="1" applyFill="1" applyAlignment="1">
      <alignment horizontal="center" vertical="center"/>
    </xf>
    <xf numFmtId="179" fontId="9" fillId="2" borderId="0" xfId="47" applyNumberFormat="1" applyFont="1" applyFill="1" applyAlignment="1"/>
    <xf numFmtId="0" fontId="12" fillId="2" borderId="0" xfId="47" applyFont="1" applyFill="1" applyBorder="1" applyAlignment="1">
      <alignment horizontal="right" vertical="center"/>
    </xf>
    <xf numFmtId="0" fontId="11" fillId="2" borderId="1" xfId="87" applyFont="1" applyFill="1" applyBorder="1" applyAlignment="1">
      <alignment horizontal="center" vertical="center"/>
    </xf>
    <xf numFmtId="178" fontId="11" fillId="2" borderId="1" xfId="87" applyNumberFormat="1" applyFont="1" applyFill="1" applyBorder="1" applyAlignment="1">
      <alignment horizontal="center" vertical="center"/>
    </xf>
    <xf numFmtId="177" fontId="19" fillId="2" borderId="1" xfId="0" applyNumberFormat="1" applyFont="1" applyFill="1" applyBorder="1" applyAlignment="1" applyProtection="1">
      <alignment vertical="center"/>
    </xf>
    <xf numFmtId="177" fontId="20" fillId="2" borderId="1" xfId="0" applyNumberFormat="1" applyFont="1" applyFill="1" applyBorder="1" applyAlignment="1" applyProtection="1">
      <alignment vertical="center"/>
    </xf>
    <xf numFmtId="0" fontId="11" fillId="2" borderId="1" xfId="47" applyFont="1" applyFill="1" applyBorder="1" applyAlignment="1">
      <alignment vertical="center"/>
    </xf>
    <xf numFmtId="179" fontId="11" fillId="2" borderId="1" xfId="47" applyNumberFormat="1" applyFont="1" applyFill="1" applyBorder="1" applyAlignment="1">
      <alignment vertical="center"/>
    </xf>
    <xf numFmtId="3"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7" fontId="9" fillId="0" borderId="0" xfId="47" applyNumberFormat="1" applyFont="1" applyFill="1" applyAlignment="1"/>
    <xf numFmtId="3" fontId="14" fillId="0" borderId="1" xfId="0" applyNumberFormat="1" applyFont="1" applyFill="1" applyBorder="1" applyAlignment="1" applyProtection="1">
      <alignment horizontal="left" wrapText="1"/>
    </xf>
    <xf numFmtId="0" fontId="12" fillId="2" borderId="1" xfId="47" applyFont="1" applyFill="1" applyBorder="1" applyAlignment="1">
      <alignment vertical="center"/>
    </xf>
    <xf numFmtId="178" fontId="15" fillId="2" borderId="1" xfId="76" applyNumberFormat="1" applyFont="1" applyFill="1" applyBorder="1" applyAlignment="1">
      <alignment horizontal="right" vertical="center"/>
    </xf>
    <xf numFmtId="0" fontId="9" fillId="0" borderId="0" xfId="47" applyFont="1" applyFill="1" applyBorder="1" applyAlignment="1"/>
    <xf numFmtId="0" fontId="21" fillId="2" borderId="1" xfId="47" applyFont="1" applyFill="1" applyBorder="1" applyAlignment="1">
      <alignment vertical="center"/>
    </xf>
    <xf numFmtId="0" fontId="12" fillId="2" borderId="1" xfId="47" applyFont="1" applyFill="1" applyBorder="1" applyAlignment="1"/>
    <xf numFmtId="178" fontId="0" fillId="2" borderId="1" xfId="47" applyNumberFormat="1" applyFont="1" applyFill="1" applyBorder="1" applyAlignment="1">
      <alignment horizontal="right" vertical="center"/>
    </xf>
    <xf numFmtId="0" fontId="21" fillId="2" borderId="1" xfId="47" applyFont="1" applyFill="1" applyBorder="1" applyAlignment="1"/>
    <xf numFmtId="3" fontId="14" fillId="0"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xf>
    <xf numFmtId="178" fontId="13" fillId="2" borderId="1" xfId="0" applyNumberFormat="1" applyFont="1" applyFill="1" applyBorder="1" applyAlignment="1">
      <alignment horizontal="right" vertical="center"/>
    </xf>
    <xf numFmtId="178" fontId="9" fillId="0" borderId="0" xfId="47" applyNumberFormat="1" applyFont="1" applyFill="1" applyAlignment="1"/>
    <xf numFmtId="3" fontId="14" fillId="0" borderId="1" xfId="0" applyNumberFormat="1" applyFont="1" applyFill="1" applyBorder="1" applyAlignment="1" applyProtection="1">
      <alignment vertical="center"/>
    </xf>
    <xf numFmtId="0" fontId="0" fillId="2" borderId="0" xfId="88" applyFont="1" applyFill="1" applyAlignment="1">
      <alignment horizontal="left" vertical="center" wrapText="1"/>
    </xf>
    <xf numFmtId="0" fontId="0" fillId="0" borderId="0" xfId="47" applyFont="1" applyFill="1" applyAlignment="1"/>
    <xf numFmtId="0" fontId="0" fillId="0" borderId="0" xfId="88" applyFill="1" applyAlignment="1">
      <alignment horizontal="left" vertical="center" indent="2"/>
    </xf>
    <xf numFmtId="0" fontId="0" fillId="0" borderId="0" xfId="88" applyFill="1">
      <alignment vertical="center"/>
    </xf>
    <xf numFmtId="0" fontId="3" fillId="0" borderId="0" xfId="72" applyFont="1" applyFill="1" applyAlignment="1">
      <alignment horizontal="left" vertical="center"/>
    </xf>
    <xf numFmtId="0" fontId="22" fillId="0" borderId="0" xfId="72" applyFont="1" applyFill="1" applyAlignment="1">
      <alignment horizontal="center" vertical="center"/>
    </xf>
    <xf numFmtId="0" fontId="23" fillId="0" borderId="0" xfId="72" applyFont="1" applyFill="1" applyBorder="1" applyAlignment="1">
      <alignment horizontal="center" vertical="center"/>
    </xf>
    <xf numFmtId="0" fontId="23" fillId="0" borderId="0" xfId="72"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4" fillId="0" borderId="1" xfId="84" applyNumberFormat="1" applyFont="1" applyFill="1" applyBorder="1" applyAlignment="1" applyProtection="1">
      <alignment horizontal="center" vertical="center"/>
      <protection locked="0"/>
    </xf>
    <xf numFmtId="178" fontId="17" fillId="0" borderId="1" xfId="84" applyNumberFormat="1" applyFont="1" applyFill="1" applyBorder="1" applyAlignment="1" applyProtection="1">
      <alignment horizontal="center" vertical="center" wrapText="1"/>
      <protection locked="0"/>
    </xf>
    <xf numFmtId="0" fontId="17" fillId="0" borderId="1" xfId="72" applyFont="1"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5" fillId="0" borderId="0" xfId="0" applyFont="1" applyFill="1">
      <alignment vertical="center"/>
    </xf>
    <xf numFmtId="0" fontId="23" fillId="0" borderId="0" xfId="0" applyFont="1" applyFill="1">
      <alignment vertical="center"/>
    </xf>
    <xf numFmtId="0" fontId="10" fillId="0" borderId="0" xfId="72" applyFont="1" applyFill="1" applyAlignment="1">
      <alignment horizontal="center" vertical="center"/>
    </xf>
    <xf numFmtId="0" fontId="23" fillId="0" borderId="0" xfId="72" applyFont="1" applyFill="1" applyBorder="1" applyAlignment="1">
      <alignment horizontal="right" vertical="center"/>
    </xf>
    <xf numFmtId="178" fontId="6" fillId="0" borderId="1" xfId="72" applyNumberFormat="1" applyFont="1" applyFill="1" applyBorder="1" applyAlignment="1">
      <alignment horizontal="center" vertical="center"/>
    </xf>
    <xf numFmtId="179" fontId="9" fillId="0" borderId="0" xfId="0" applyNumberFormat="1" applyFont="1" applyFill="1" applyAlignment="1">
      <alignment vertical="center" wrapText="1"/>
    </xf>
    <xf numFmtId="178" fontId="18" fillId="0" borderId="0" xfId="0" applyNumberFormat="1" applyFont="1" applyFill="1" applyAlignment="1">
      <alignment horizontal="center"/>
    </xf>
    <xf numFmtId="0" fontId="9" fillId="0" borderId="0" xfId="0" applyFont="1" applyFill="1" applyAlignment="1"/>
    <xf numFmtId="0" fontId="3" fillId="0" borderId="0" xfId="72" applyFont="1" applyFill="1" applyAlignment="1">
      <alignment horizontal="center" vertical="center"/>
    </xf>
    <xf numFmtId="0" fontId="26" fillId="0" borderId="0" xfId="72" applyFont="1" applyFill="1" applyAlignment="1">
      <alignment horizontal="center" vertical="center"/>
    </xf>
    <xf numFmtId="0" fontId="0" fillId="0" borderId="0" xfId="72" applyFill="1" applyBorder="1" applyAlignment="1">
      <alignment horizontal="center" vertical="center" wrapText="1"/>
    </xf>
    <xf numFmtId="177" fontId="18" fillId="0" borderId="0"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vertical="center" wrapText="1"/>
    </xf>
    <xf numFmtId="178" fontId="13" fillId="2" borderId="1" xfId="0" applyNumberFormat="1" applyFont="1" applyFill="1" applyBorder="1" applyAlignment="1">
      <alignment horizontal="center" vertical="center"/>
    </xf>
    <xf numFmtId="49" fontId="12" fillId="0" borderId="1" xfId="0" applyNumberFormat="1" applyFont="1" applyFill="1" applyBorder="1" applyAlignment="1" applyProtection="1">
      <alignment vertical="center"/>
    </xf>
    <xf numFmtId="177" fontId="14" fillId="2" borderId="1" xfId="0" applyNumberFormat="1" applyFont="1" applyFill="1" applyBorder="1" applyAlignment="1" applyProtection="1">
      <alignment horizontal="center" vertical="center"/>
    </xf>
    <xf numFmtId="177" fontId="14" fillId="0" borderId="1" xfId="0" applyNumberFormat="1" applyFont="1" applyFill="1" applyBorder="1" applyAlignment="1" applyProtection="1">
      <alignment horizontal="center" vertical="center"/>
    </xf>
    <xf numFmtId="0" fontId="0" fillId="0" borderId="2" xfId="88" applyFill="1" applyBorder="1" applyAlignment="1">
      <alignment horizontal="left" vertical="center" wrapText="1"/>
    </xf>
    <xf numFmtId="0" fontId="0" fillId="0" borderId="2" xfId="88" applyFill="1" applyBorder="1" applyAlignment="1">
      <alignment horizontal="center" vertical="center" wrapText="1"/>
    </xf>
    <xf numFmtId="0" fontId="9" fillId="0" borderId="0" xfId="0" applyFont="1" applyFill="1" applyAlignment="1">
      <alignment vertical="center"/>
    </xf>
    <xf numFmtId="178" fontId="9" fillId="0" borderId="0" xfId="0" applyNumberFormat="1" applyFont="1" applyFill="1" applyAlignment="1"/>
    <xf numFmtId="179" fontId="9" fillId="0" borderId="0" xfId="0" applyNumberFormat="1" applyFont="1" applyFill="1" applyAlignment="1">
      <alignment vertical="center"/>
    </xf>
    <xf numFmtId="178" fontId="18" fillId="0" borderId="0" xfId="0" applyNumberFormat="1" applyFont="1" applyFill="1" applyAlignment="1">
      <alignment horizontal="right"/>
    </xf>
    <xf numFmtId="0" fontId="0" fillId="0" borderId="0" xfId="72" applyFill="1" applyBorder="1" applyAlignment="1">
      <alignment horizontal="center" vertical="center"/>
    </xf>
    <xf numFmtId="177"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xf>
    <xf numFmtId="178"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79" fontId="11" fillId="2" borderId="1" xfId="0" applyNumberFormat="1" applyFont="1" applyFill="1" applyBorder="1" applyAlignment="1">
      <alignment vertical="center"/>
    </xf>
    <xf numFmtId="3" fontId="14" fillId="2" borderId="1" xfId="0" applyNumberFormat="1" applyFont="1" applyFill="1" applyBorder="1" applyAlignment="1" applyProtection="1">
      <alignment vertical="center" wrapText="1"/>
    </xf>
    <xf numFmtId="178" fontId="9" fillId="2" borderId="1" xfId="0" applyNumberFormat="1" applyFont="1" applyFill="1" applyBorder="1" applyAlignment="1"/>
    <xf numFmtId="178" fontId="18" fillId="2" borderId="1" xfId="0" applyNumberFormat="1" applyFont="1" applyFill="1" applyBorder="1" applyAlignment="1">
      <alignment horizontal="right" vertical="center"/>
    </xf>
    <xf numFmtId="0" fontId="27" fillId="2" borderId="1" xfId="62" applyFont="1" applyFill="1" applyBorder="1">
      <alignment vertical="center"/>
    </xf>
    <xf numFmtId="0" fontId="14" fillId="2" borderId="1" xfId="62" applyFont="1" applyFill="1" applyBorder="1">
      <alignment vertical="center"/>
    </xf>
    <xf numFmtId="0" fontId="27" fillId="0" borderId="1" xfId="73" applyFont="1" applyFill="1" applyBorder="1">
      <alignment vertical="center"/>
    </xf>
    <xf numFmtId="178" fontId="18" fillId="0" borderId="1" xfId="0" applyNumberFormat="1" applyFont="1" applyFill="1" applyBorder="1" applyAlignment="1">
      <alignment horizontal="right" vertical="center"/>
    </xf>
    <xf numFmtId="0" fontId="14" fillId="0" borderId="1" xfId="73" applyFont="1" applyFill="1" applyBorder="1">
      <alignment vertical="center"/>
    </xf>
    <xf numFmtId="178" fontId="18" fillId="0" borderId="1" xfId="0" applyNumberFormat="1" applyFont="1" applyFill="1" applyBorder="1" applyAlignment="1">
      <alignment horizontal="center" vertical="center"/>
    </xf>
    <xf numFmtId="0" fontId="0" fillId="0" borderId="0" xfId="88" applyFill="1" applyAlignment="1">
      <alignment horizontal="left" vertical="center" wrapText="1"/>
    </xf>
    <xf numFmtId="177" fontId="28" fillId="0" borderId="0" xfId="0" applyNumberFormat="1" applyFont="1" applyFill="1" applyBorder="1" applyAlignment="1" applyProtection="1">
      <alignment horizontal="right" vertical="center"/>
      <protection locked="0"/>
    </xf>
    <xf numFmtId="14" fontId="29" fillId="0" borderId="1" xfId="84" applyNumberFormat="1" applyFont="1" applyFill="1" applyBorder="1" applyAlignment="1" applyProtection="1">
      <alignment horizontal="center" vertical="center"/>
      <protection locked="0"/>
    </xf>
    <xf numFmtId="178" fontId="30" fillId="0" borderId="1" xfId="84" applyNumberFormat="1" applyFont="1" applyFill="1" applyBorder="1" applyAlignment="1" applyProtection="1">
      <alignment horizontal="center" vertical="center" wrapText="1"/>
      <protection locked="0"/>
    </xf>
    <xf numFmtId="0" fontId="24" fillId="0" borderId="1" xfId="91" applyFont="1" applyFill="1" applyBorder="1" applyAlignment="1">
      <alignment horizontal="center" vertical="center"/>
    </xf>
    <xf numFmtId="178" fontId="13" fillId="0" borderId="1" xfId="72" applyNumberFormat="1" applyFont="1" applyFill="1" applyBorder="1" applyAlignment="1">
      <alignment horizontal="center" vertical="center"/>
    </xf>
    <xf numFmtId="0" fontId="2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2" applyBorder="1" applyAlignment="1">
      <alignment horizontal="right" vertical="center"/>
    </xf>
    <xf numFmtId="0" fontId="12" fillId="0" borderId="0" xfId="72" applyFont="1" applyBorder="1" applyAlignment="1">
      <alignment horizontal="right" vertical="center"/>
    </xf>
    <xf numFmtId="0" fontId="11" fillId="0" borderId="1" xfId="91" applyFont="1" applyFill="1" applyBorder="1" applyAlignment="1">
      <alignment horizontal="left" vertical="center"/>
    </xf>
    <xf numFmtId="0" fontId="11" fillId="0" borderId="1" xfId="91" applyFont="1" applyFill="1" applyBorder="1" applyAlignment="1">
      <alignment horizontal="center" vertical="center"/>
    </xf>
    <xf numFmtId="0" fontId="31" fillId="0" borderId="1" xfId="0" applyFont="1" applyBorder="1" applyAlignment="1">
      <alignment vertical="center"/>
    </xf>
    <xf numFmtId="177" fontId="31" fillId="2" borderId="1" xfId="0" applyNumberFormat="1" applyFont="1" applyFill="1" applyBorder="1" applyAlignment="1">
      <alignment horizontal="right" vertical="center"/>
    </xf>
    <xf numFmtId="181" fontId="5" fillId="0" borderId="0" xfId="0" applyNumberFormat="1" applyFont="1" applyFill="1" applyAlignment="1">
      <alignment vertical="center"/>
    </xf>
    <xf numFmtId="49" fontId="1" fillId="0" borderId="3" xfId="0" applyNumberFormat="1" applyFont="1" applyBorder="1" applyAlignment="1">
      <alignment horizontal="left"/>
    </xf>
    <xf numFmtId="0" fontId="5" fillId="0" borderId="1" xfId="0" applyFont="1" applyFill="1" applyBorder="1" applyAlignment="1">
      <alignment vertical="center"/>
    </xf>
    <xf numFmtId="0" fontId="32" fillId="0" borderId="4" xfId="0" applyFont="1" applyBorder="1" applyAlignment="1">
      <alignment vertical="center"/>
    </xf>
    <xf numFmtId="0" fontId="33" fillId="0" borderId="0" xfId="84" applyFont="1" applyFill="1" applyAlignment="1" applyProtection="1">
      <alignment vertical="center" wrapText="1"/>
      <protection locked="0"/>
    </xf>
    <xf numFmtId="0" fontId="33" fillId="0" borderId="0" xfId="84" applyFill="1" applyAlignment="1" applyProtection="1">
      <alignment vertical="center"/>
      <protection locked="0"/>
    </xf>
    <xf numFmtId="178" fontId="33" fillId="0" borderId="0" xfId="84" applyNumberFormat="1" applyFill="1" applyAlignment="1" applyProtection="1">
      <alignment vertical="center"/>
      <protection locked="0"/>
    </xf>
    <xf numFmtId="0" fontId="34" fillId="0" borderId="0" xfId="62" applyFont="1" applyFill="1" applyBorder="1" applyAlignment="1">
      <alignment horizontal="center" vertical="center"/>
    </xf>
    <xf numFmtId="0" fontId="0" fillId="2" borderId="0" xfId="62" applyFill="1" applyBorder="1" applyAlignment="1">
      <alignment horizontal="center" vertical="center"/>
    </xf>
    <xf numFmtId="0" fontId="12" fillId="2" borderId="0" xfId="62" applyFont="1" applyFill="1" applyBorder="1" applyAlignment="1">
      <alignment horizontal="right" vertical="center"/>
    </xf>
    <xf numFmtId="0" fontId="24" fillId="2" borderId="1" xfId="62" applyFont="1" applyFill="1" applyBorder="1" applyAlignment="1">
      <alignment horizontal="center" vertical="center" wrapText="1"/>
    </xf>
    <xf numFmtId="178" fontId="24" fillId="2" borderId="1" xfId="62" applyNumberFormat="1" applyFont="1" applyFill="1" applyBorder="1" applyAlignment="1">
      <alignment horizontal="center" vertical="center" wrapText="1"/>
    </xf>
    <xf numFmtId="178" fontId="6" fillId="2" borderId="1" xfId="92" applyNumberFormat="1" applyFont="1" applyFill="1" applyBorder="1" applyAlignment="1">
      <alignment horizontal="right" vertical="center"/>
    </xf>
    <xf numFmtId="49" fontId="12" fillId="2" borderId="1" xfId="0" applyNumberFormat="1" applyFont="1" applyFill="1" applyBorder="1" applyAlignment="1" applyProtection="1">
      <alignment vertical="center"/>
    </xf>
    <xf numFmtId="177" fontId="12" fillId="2" borderId="1" xfId="0" applyNumberFormat="1" applyFont="1" applyFill="1" applyBorder="1" applyAlignment="1" applyProtection="1">
      <alignment horizontal="right" vertical="center"/>
    </xf>
    <xf numFmtId="0" fontId="35" fillId="2" borderId="1" xfId="62" applyFont="1" applyFill="1" applyBorder="1" applyAlignment="1">
      <alignment horizontal="right" vertical="center"/>
    </xf>
    <xf numFmtId="177" fontId="12" fillId="0" borderId="1" xfId="0" applyNumberFormat="1" applyFont="1" applyFill="1" applyBorder="1" applyAlignment="1" applyProtection="1">
      <alignment horizontal="right" vertical="center"/>
    </xf>
    <xf numFmtId="0" fontId="35" fillId="0" borderId="1" xfId="62" applyFont="1" applyFill="1" applyBorder="1" applyAlignment="1">
      <alignment horizontal="right" vertical="center"/>
    </xf>
    <xf numFmtId="0" fontId="14" fillId="0" borderId="0" xfId="62" applyFont="1" applyFill="1" applyAlignment="1">
      <alignment horizontal="left" vertical="center" wrapText="1"/>
    </xf>
    <xf numFmtId="0" fontId="0" fillId="0" borderId="0" xfId="62" applyFont="1" applyFill="1" applyAlignment="1">
      <alignment horizontal="left" vertical="center" wrapText="1"/>
    </xf>
    <xf numFmtId="0" fontId="29" fillId="0" borderId="0" xfId="62" applyFont="1" applyFill="1" applyAlignment="1">
      <alignment vertical="center"/>
    </xf>
    <xf numFmtId="0" fontId="5" fillId="0" borderId="0" xfId="62" applyFont="1" applyFill="1" applyAlignment="1">
      <alignment vertical="center"/>
    </xf>
    <xf numFmtId="0" fontId="4" fillId="0" borderId="0" xfId="62" applyFont="1" applyFill="1" applyBorder="1" applyAlignment="1">
      <alignment horizontal="center" vertical="top"/>
    </xf>
    <xf numFmtId="0" fontId="0" fillId="0" borderId="0" xfId="62" applyFill="1" applyBorder="1" applyAlignment="1">
      <alignment horizontal="right" vertical="center"/>
    </xf>
    <xf numFmtId="0" fontId="5" fillId="0" borderId="0" xfId="62" applyFont="1" applyFill="1" applyBorder="1" applyAlignment="1">
      <alignment horizontal="right" vertical="top"/>
    </xf>
    <xf numFmtId="0" fontId="11" fillId="0" borderId="1" xfId="92" applyFont="1" applyFill="1" applyBorder="1" applyAlignment="1">
      <alignment horizontal="center" vertical="center"/>
    </xf>
    <xf numFmtId="178" fontId="11" fillId="0" borderId="1" xfId="84" applyNumberFormat="1" applyFont="1" applyFill="1" applyBorder="1" applyAlignment="1" applyProtection="1">
      <alignment horizontal="center" vertical="center" wrapText="1"/>
      <protection locked="0"/>
    </xf>
    <xf numFmtId="0" fontId="20" fillId="0" borderId="0" xfId="62" applyFont="1" applyFill="1" applyBorder="1" applyAlignment="1">
      <alignment horizontal="center" vertical="center" wrapText="1"/>
    </xf>
    <xf numFmtId="49" fontId="13" fillId="0" borderId="1" xfId="0" applyNumberFormat="1" applyFont="1" applyFill="1" applyBorder="1" applyAlignment="1" applyProtection="1">
      <alignment vertical="center"/>
    </xf>
    <xf numFmtId="177" fontId="13" fillId="0" borderId="1" xfId="0" applyNumberFormat="1" applyFont="1" applyFill="1" applyBorder="1" applyAlignment="1" applyProtection="1">
      <alignment horizontal="right" vertical="center"/>
    </xf>
    <xf numFmtId="0" fontId="1" fillId="0" borderId="5" xfId="0" applyFont="1" applyBorder="1" applyAlignment="1">
      <alignment vertical="center"/>
    </xf>
    <xf numFmtId="4" fontId="1" fillId="0" borderId="5" xfId="0" applyNumberFormat="1" applyFont="1" applyBorder="1" applyAlignment="1">
      <alignment horizontal="right" vertical="center" wrapText="1"/>
    </xf>
    <xf numFmtId="0" fontId="1" fillId="0" borderId="2" xfId="62" applyFont="1" applyFill="1" applyBorder="1" applyAlignment="1">
      <alignment horizontal="left" vertical="center" wrapText="1"/>
    </xf>
    <xf numFmtId="0" fontId="0" fillId="0" borderId="0" xfId="73" applyFill="1">
      <alignment vertical="center"/>
    </xf>
    <xf numFmtId="178" fontId="0" fillId="0" borderId="0" xfId="73" applyNumberFormat="1" applyFill="1">
      <alignment vertical="center"/>
    </xf>
    <xf numFmtId="182" fontId="0" fillId="0" borderId="0" xfId="73" applyNumberFormat="1" applyFill="1">
      <alignment vertical="center"/>
    </xf>
    <xf numFmtId="182" fontId="3" fillId="0" borderId="0" xfId="72" applyNumberFormat="1" applyFont="1" applyFill="1" applyAlignment="1">
      <alignment horizontal="left" vertical="center"/>
    </xf>
    <xf numFmtId="178" fontId="3" fillId="0" borderId="0" xfId="72" applyNumberFormat="1" applyFont="1" applyFill="1" applyAlignment="1">
      <alignment horizontal="left" vertical="center"/>
    </xf>
    <xf numFmtId="182" fontId="10" fillId="0" borderId="0" xfId="72" applyNumberFormat="1" applyFont="1" applyFill="1" applyAlignment="1">
      <alignment horizontal="center" vertical="center"/>
    </xf>
    <xf numFmtId="178" fontId="10" fillId="0" borderId="0" xfId="72" applyNumberFormat="1" applyFont="1" applyFill="1" applyAlignment="1">
      <alignment horizontal="center" vertical="center"/>
    </xf>
    <xf numFmtId="0" fontId="36" fillId="0" borderId="0" xfId="73" applyFont="1" applyFill="1" applyAlignment="1">
      <alignment horizontal="center" vertical="center"/>
    </xf>
    <xf numFmtId="178" fontId="36" fillId="0" borderId="0" xfId="73" applyNumberFormat="1" applyFont="1" applyFill="1" applyAlignment="1">
      <alignment horizontal="center" vertical="center"/>
    </xf>
    <xf numFmtId="182" fontId="36" fillId="0" borderId="0" xfId="73" applyNumberFormat="1" applyFont="1" applyFill="1" applyAlignment="1">
      <alignment horizontal="center" vertical="center"/>
    </xf>
    <xf numFmtId="178" fontId="0" fillId="0" borderId="0" xfId="72" applyNumberFormat="1" applyBorder="1" applyAlignment="1">
      <alignment horizontal="right" vertical="center"/>
    </xf>
    <xf numFmtId="182" fontId="0" fillId="0" borderId="0" xfId="72" applyNumberFormat="1" applyBorder="1" applyAlignment="1">
      <alignment horizontal="right" vertical="center"/>
    </xf>
    <xf numFmtId="0" fontId="11" fillId="0" borderId="1" xfId="73" applyFont="1" applyFill="1" applyBorder="1" applyAlignment="1">
      <alignment horizontal="center" vertical="center"/>
    </xf>
    <xf numFmtId="182" fontId="11" fillId="0" borderId="1" xfId="84" applyNumberFormat="1" applyFont="1" applyFill="1" applyBorder="1" applyAlignment="1" applyProtection="1">
      <alignment horizontal="center" vertical="center" wrapText="1"/>
      <protection locked="0"/>
    </xf>
    <xf numFmtId="178" fontId="37" fillId="0" borderId="1" xfId="73" applyNumberFormat="1" applyFont="1" applyFill="1" applyBorder="1">
      <alignment vertical="center"/>
    </xf>
    <xf numFmtId="182" fontId="37" fillId="0" borderId="1" xfId="73" applyNumberFormat="1" applyFont="1" applyFill="1" applyBorder="1">
      <alignment vertical="center"/>
    </xf>
    <xf numFmtId="0" fontId="11" fillId="0" borderId="1" xfId="100" applyFont="1" applyFill="1" applyBorder="1" applyAlignment="1" applyProtection="1">
      <alignment horizontal="left" vertical="center" wrapText="1"/>
      <protection locked="0"/>
    </xf>
    <xf numFmtId="178" fontId="37" fillId="0" borderId="1" xfId="73" applyNumberFormat="1" applyFont="1" applyFill="1" applyBorder="1" applyAlignment="1">
      <alignment horizontal="center" vertical="center"/>
    </xf>
    <xf numFmtId="182" fontId="37" fillId="0" borderId="1" xfId="73" applyNumberFormat="1" applyFont="1" applyFill="1" applyBorder="1" applyAlignment="1">
      <alignment horizontal="right" vertical="center"/>
    </xf>
    <xf numFmtId="178" fontId="27" fillId="0" borderId="1" xfId="73" applyNumberFormat="1" applyFont="1" applyFill="1" applyBorder="1" applyAlignment="1">
      <alignment horizontal="right" vertical="center"/>
    </xf>
    <xf numFmtId="182" fontId="27" fillId="0" borderId="1" xfId="73" applyNumberFormat="1" applyFont="1" applyFill="1" applyBorder="1" applyAlignment="1">
      <alignment horizontal="right" vertical="center"/>
    </xf>
    <xf numFmtId="178" fontId="38" fillId="0" borderId="5" xfId="0" applyNumberFormat="1" applyFont="1" applyFill="1" applyBorder="1" applyAlignment="1">
      <alignment horizontal="right" vertical="center"/>
    </xf>
    <xf numFmtId="0" fontId="27" fillId="0" borderId="1" xfId="73" applyFont="1" applyFill="1" applyBorder="1" applyAlignment="1">
      <alignment vertical="center" wrapText="1"/>
    </xf>
    <xf numFmtId="0" fontId="39" fillId="0" borderId="1" xfId="73" applyFont="1" applyFill="1" applyBorder="1">
      <alignment vertical="center"/>
    </xf>
    <xf numFmtId="0" fontId="0" fillId="0" borderId="1" xfId="73" applyFill="1" applyBorder="1">
      <alignment vertical="center"/>
    </xf>
    <xf numFmtId="178" fontId="0" fillId="0" borderId="1" xfId="73" applyNumberFormat="1" applyFill="1" applyBorder="1">
      <alignment vertical="center"/>
    </xf>
    <xf numFmtId="182" fontId="0" fillId="0" borderId="1" xfId="73" applyNumberFormat="1" applyFill="1" applyBorder="1">
      <alignment vertical="center"/>
    </xf>
    <xf numFmtId="177" fontId="12" fillId="0" borderId="1" xfId="72" applyNumberFormat="1" applyFont="1" applyFill="1" applyBorder="1" applyAlignment="1">
      <alignment horizontal="right" vertical="center"/>
    </xf>
    <xf numFmtId="182" fontId="40" fillId="0" borderId="1" xfId="73" applyNumberFormat="1" applyFont="1" applyFill="1" applyBorder="1" applyAlignment="1">
      <alignment horizontal="right" vertical="center"/>
    </xf>
    <xf numFmtId="0" fontId="27" fillId="0" borderId="1" xfId="73" applyFont="1" applyFill="1" applyBorder="1" applyAlignment="1">
      <alignment vertical="center"/>
    </xf>
    <xf numFmtId="182" fontId="27" fillId="0" borderId="1" xfId="73" applyNumberFormat="1" applyFont="1" applyFill="1" applyBorder="1">
      <alignment vertical="center"/>
    </xf>
    <xf numFmtId="178" fontId="12" fillId="0" borderId="1" xfId="72" applyNumberFormat="1" applyFont="1" applyFill="1" applyBorder="1" applyAlignment="1">
      <alignment horizontal="right" vertical="center"/>
    </xf>
    <xf numFmtId="0" fontId="27" fillId="0" borderId="2" xfId="73" applyFont="1" applyFill="1" applyBorder="1">
      <alignment vertical="center"/>
    </xf>
    <xf numFmtId="0" fontId="0" fillId="0" borderId="2" xfId="73" applyFont="1" applyFill="1" applyBorder="1" applyAlignment="1">
      <alignment horizontal="left" vertical="center" wrapText="1"/>
    </xf>
    <xf numFmtId="182" fontId="0" fillId="0" borderId="2" xfId="73" applyNumberFormat="1" applyFont="1" applyFill="1" applyBorder="1" applyAlignment="1">
      <alignment horizontal="left" vertical="center" wrapText="1"/>
    </xf>
    <xf numFmtId="178" fontId="0" fillId="0" borderId="2" xfId="73" applyNumberFormat="1" applyFont="1" applyFill="1" applyBorder="1" applyAlignment="1">
      <alignment horizontal="left" vertical="center" wrapText="1"/>
    </xf>
    <xf numFmtId="0" fontId="3" fillId="0" borderId="0" xfId="72" applyFont="1" applyFill="1" applyAlignment="1">
      <alignment vertical="center"/>
    </xf>
    <xf numFmtId="0" fontId="11" fillId="2" borderId="1" xfId="84" applyFont="1" applyFill="1" applyBorder="1" applyAlignment="1" applyProtection="1">
      <alignment horizontal="center" vertical="center" wrapText="1"/>
      <protection locked="0"/>
    </xf>
    <xf numFmtId="178" fontId="13" fillId="2" borderId="1" xfId="76" applyNumberFormat="1" applyFont="1" applyFill="1" applyBorder="1" applyAlignment="1">
      <alignment horizontal="right" vertical="center"/>
    </xf>
    <xf numFmtId="183" fontId="41" fillId="2" borderId="1" xfId="72" applyNumberFormat="1" applyFont="1" applyFill="1" applyBorder="1">
      <alignment vertical="center"/>
    </xf>
    <xf numFmtId="0" fontId="11" fillId="0" borderId="1" xfId="66" applyFont="1" applyFill="1" applyBorder="1" applyAlignment="1">
      <alignment horizontal="left" vertical="center"/>
    </xf>
    <xf numFmtId="177" fontId="13" fillId="0" borderId="1" xfId="0" applyNumberFormat="1" applyFont="1" applyFill="1" applyBorder="1" applyAlignment="1" applyProtection="1">
      <alignment horizontal="center" vertical="center"/>
    </xf>
    <xf numFmtId="178" fontId="13" fillId="0" borderId="1" xfId="76" applyNumberFormat="1" applyFont="1" applyFill="1" applyBorder="1" applyAlignment="1">
      <alignment horizontal="center" vertical="center"/>
    </xf>
    <xf numFmtId="178" fontId="13" fillId="0" borderId="1" xfId="76" applyNumberFormat="1" applyFont="1" applyFill="1" applyBorder="1" applyAlignment="1">
      <alignment horizontal="right" vertical="center"/>
    </xf>
    <xf numFmtId="183" fontId="41" fillId="0" borderId="1" xfId="72" applyNumberFormat="1" applyFont="1" applyFill="1" applyBorder="1" applyAlignment="1">
      <alignment vertical="center"/>
    </xf>
    <xf numFmtId="177" fontId="13" fillId="2" borderId="1" xfId="0" applyNumberFormat="1" applyFont="1" applyFill="1" applyBorder="1" applyAlignment="1" applyProtection="1">
      <alignment horizontal="center" vertical="center"/>
    </xf>
    <xf numFmtId="178" fontId="18" fillId="2" borderId="1" xfId="76" applyNumberFormat="1" applyFont="1" applyFill="1" applyBorder="1" applyAlignment="1">
      <alignment horizontal="right" vertical="center"/>
    </xf>
    <xf numFmtId="183" fontId="12" fillId="2" borderId="1" xfId="72" applyNumberFormat="1" applyFont="1" applyFill="1" applyBorder="1">
      <alignment vertical="center"/>
    </xf>
    <xf numFmtId="178" fontId="13" fillId="2" borderId="1" xfId="76" applyNumberFormat="1" applyFont="1" applyFill="1" applyBorder="1" applyAlignment="1">
      <alignment horizontal="center" vertical="center"/>
    </xf>
    <xf numFmtId="183" fontId="41" fillId="2" borderId="1" xfId="72" applyNumberFormat="1" applyFont="1" applyFill="1" applyBorder="1" applyAlignment="1">
      <alignment vertical="center"/>
    </xf>
    <xf numFmtId="0" fontId="9" fillId="2" borderId="0" xfId="47" applyFont="1" applyFill="1" applyAlignment="1"/>
    <xf numFmtId="0" fontId="0" fillId="2" borderId="0" xfId="47" applyFill="1" applyAlignment="1"/>
    <xf numFmtId="178" fontId="0" fillId="2" borderId="0" xfId="47" applyNumberFormat="1" applyFill="1" applyAlignment="1">
      <alignment horizontal="center" vertical="center"/>
    </xf>
    <xf numFmtId="0" fontId="26" fillId="2" borderId="0" xfId="47" applyFont="1" applyFill="1" applyAlignment="1">
      <alignment horizontal="center" vertical="center"/>
    </xf>
    <xf numFmtId="0" fontId="11" fillId="0" borderId="1" xfId="72" applyFont="1" applyFill="1" applyBorder="1" applyAlignment="1">
      <alignment horizontal="center" vertical="center"/>
    </xf>
    <xf numFmtId="178" fontId="13" fillId="0" borderId="1" xfId="47" applyNumberFormat="1" applyFont="1" applyFill="1" applyBorder="1" applyAlignment="1">
      <alignment horizontal="right" vertical="center"/>
    </xf>
    <xf numFmtId="178" fontId="11" fillId="0" borderId="1" xfId="87" applyNumberFormat="1" applyFont="1" applyFill="1" applyBorder="1" applyAlignment="1">
      <alignment horizontal="right" vertical="center"/>
    </xf>
    <xf numFmtId="0" fontId="11" fillId="0" borderId="1" xfId="87" applyFont="1" applyFill="1" applyBorder="1" applyAlignment="1">
      <alignment horizontal="center" vertical="center"/>
    </xf>
    <xf numFmtId="0" fontId="11" fillId="0" borderId="1" xfId="47" applyFont="1" applyFill="1" applyBorder="1" applyAlignment="1">
      <alignment vertical="center"/>
    </xf>
    <xf numFmtId="0" fontId="13" fillId="0" borderId="1" xfId="47" applyNumberFormat="1" applyFont="1" applyFill="1" applyBorder="1" applyAlignment="1">
      <alignment horizontal="right" vertical="center"/>
    </xf>
    <xf numFmtId="179" fontId="11" fillId="0" borderId="1" xfId="47" applyNumberFormat="1" applyFont="1" applyFill="1" applyBorder="1" applyAlignment="1">
      <alignment vertical="center"/>
    </xf>
    <xf numFmtId="0" fontId="12" fillId="0" borderId="1" xfId="47" applyFont="1" applyFill="1" applyBorder="1">
      <alignment vertical="center"/>
    </xf>
    <xf numFmtId="177" fontId="14" fillId="0" borderId="1" xfId="0" applyNumberFormat="1" applyFont="1" applyFill="1" applyBorder="1" applyAlignment="1" applyProtection="1">
      <alignment vertical="center"/>
    </xf>
    <xf numFmtId="178" fontId="18" fillId="0" borderId="1" xfId="76" applyNumberFormat="1" applyFont="1" applyFill="1" applyBorder="1" applyAlignment="1">
      <alignment horizontal="right" vertical="center"/>
    </xf>
    <xf numFmtId="184" fontId="42" fillId="0" borderId="1" xfId="76" applyNumberFormat="1" applyFont="1" applyFill="1" applyBorder="1" applyAlignment="1">
      <alignment horizontal="right" vertical="center"/>
    </xf>
    <xf numFmtId="178" fontId="9" fillId="0" borderId="1" xfId="76" applyNumberFormat="1" applyFont="1" applyFill="1" applyBorder="1" applyAlignment="1">
      <alignment horizontal="right" vertical="center"/>
    </xf>
    <xf numFmtId="178" fontId="9" fillId="0" borderId="1" xfId="76" applyNumberFormat="1" applyFont="1" applyFill="1" applyBorder="1" applyAlignment="1">
      <alignment horizontal="center" vertical="center"/>
    </xf>
    <xf numFmtId="0" fontId="0" fillId="0" borderId="1" xfId="47" applyFill="1" applyBorder="1">
      <alignment vertical="center"/>
    </xf>
    <xf numFmtId="3" fontId="14" fillId="0" borderId="1" xfId="0" applyNumberFormat="1" applyFont="1" applyFill="1" applyBorder="1" applyAlignment="1" applyProtection="1">
      <alignment horizontal="left" vertical="center" wrapText="1" indent="1"/>
    </xf>
    <xf numFmtId="0" fontId="0" fillId="0" borderId="1" xfId="47" applyFill="1" applyBorder="1" applyAlignment="1">
      <alignment vertical="center"/>
    </xf>
    <xf numFmtId="0" fontId="0" fillId="0" borderId="1" xfId="47" applyFill="1" applyBorder="1" applyAlignment="1"/>
    <xf numFmtId="178" fontId="0" fillId="0" borderId="1" xfId="47" applyNumberFormat="1" applyFill="1" applyBorder="1" applyAlignment="1">
      <alignment horizontal="center" vertical="center"/>
    </xf>
    <xf numFmtId="0" fontId="43" fillId="0" borderId="1" xfId="72" applyFont="1" applyFill="1" applyBorder="1" applyAlignment="1">
      <alignment horizontal="right" vertical="center"/>
    </xf>
    <xf numFmtId="0" fontId="14" fillId="0" borderId="1" xfId="0" applyFont="1" applyFill="1" applyBorder="1" applyAlignment="1">
      <alignment horizontal="left" vertical="center"/>
    </xf>
    <xf numFmtId="178" fontId="0" fillId="0" borderId="1" xfId="47" applyNumberFormat="1" applyFont="1" applyFill="1" applyBorder="1" applyAlignment="1">
      <alignment horizontal="center" vertical="center"/>
    </xf>
    <xf numFmtId="0" fontId="0" fillId="0" borderId="1" xfId="47" applyFont="1" applyFill="1" applyBorder="1" applyAlignment="1"/>
    <xf numFmtId="0" fontId="9" fillId="0" borderId="1" xfId="47" applyFont="1" applyFill="1" applyBorder="1" applyAlignment="1"/>
    <xf numFmtId="179" fontId="44" fillId="0" borderId="1" xfId="47" applyNumberFormat="1" applyFont="1" applyFill="1" applyBorder="1" applyAlignment="1">
      <alignment vertical="center"/>
    </xf>
    <xf numFmtId="0" fontId="0" fillId="2" borderId="0" xfId="47" applyFont="1" applyFill="1" applyAlignment="1"/>
    <xf numFmtId="178" fontId="9" fillId="2" borderId="0" xfId="47" applyNumberFormat="1" applyFont="1" applyFill="1" applyAlignment="1"/>
    <xf numFmtId="0" fontId="41" fillId="0" borderId="1" xfId="0" applyFont="1" applyBorder="1" applyAlignment="1">
      <alignment vertical="center" wrapText="1"/>
    </xf>
    <xf numFmtId="0" fontId="12" fillId="0" borderId="0" xfId="88" applyFont="1" applyFill="1" applyBorder="1" applyAlignment="1">
      <alignment horizontal="left" vertical="center" wrapText="1"/>
    </xf>
    <xf numFmtId="0" fontId="41" fillId="0" borderId="1" xfId="0" applyFont="1" applyBorder="1" applyAlignment="1">
      <alignment horizontal="left" vertical="center" wrapText="1" indent="1"/>
    </xf>
    <xf numFmtId="0" fontId="41" fillId="0" borderId="1" xfId="0" applyFont="1" applyBorder="1" applyAlignment="1">
      <alignment horizontal="left" vertical="center" indent="1"/>
    </xf>
    <xf numFmtId="179" fontId="9" fillId="0" borderId="0" xfId="87" applyNumberFormat="1" applyFont="1" applyFill="1" applyAlignment="1">
      <alignment vertical="center"/>
    </xf>
    <xf numFmtId="0" fontId="9" fillId="0" borderId="0" xfId="87" applyFont="1" applyFill="1"/>
    <xf numFmtId="0" fontId="45" fillId="0" borderId="0" xfId="72" applyFont="1" applyFill="1" applyAlignment="1">
      <alignment horizontal="left" vertical="center"/>
    </xf>
    <xf numFmtId="178" fontId="11" fillId="0" borderId="1" xfId="87" applyNumberFormat="1" applyFont="1" applyFill="1" applyBorder="1" applyAlignment="1">
      <alignment horizontal="center" vertical="center"/>
    </xf>
    <xf numFmtId="0" fontId="11" fillId="0" borderId="1" xfId="87" applyFont="1" applyFill="1" applyBorder="1" applyAlignment="1">
      <alignment horizontal="left" vertical="center"/>
    </xf>
    <xf numFmtId="178" fontId="18" fillId="0" borderId="1" xfId="0" applyNumberFormat="1" applyFont="1" applyFill="1" applyBorder="1" applyAlignment="1" applyProtection="1">
      <alignment horizontal="right" vertical="center"/>
    </xf>
    <xf numFmtId="179" fontId="9" fillId="0" borderId="0" xfId="87" applyNumberFormat="1" applyFont="1" applyFill="1"/>
    <xf numFmtId="0" fontId="23" fillId="0" borderId="0" xfId="72" applyFont="1" applyFill="1" applyAlignment="1">
      <alignment horizontal="left" vertical="center" wrapText="1"/>
    </xf>
    <xf numFmtId="0" fontId="9" fillId="2" borderId="0" xfId="83" applyFont="1" applyFill="1" applyAlignment="1">
      <alignment vertical="center"/>
    </xf>
    <xf numFmtId="178" fontId="9" fillId="2" borderId="0" xfId="83" applyNumberFormat="1" applyFont="1" applyFill="1"/>
    <xf numFmtId="178" fontId="9" fillId="2" borderId="0" xfId="83" applyNumberFormat="1" applyFont="1" applyFill="1" applyAlignment="1">
      <alignment horizontal="center"/>
    </xf>
    <xf numFmtId="179" fontId="9" fillId="2" borderId="0" xfId="83" applyNumberFormat="1" applyFont="1" applyFill="1" applyAlignment="1">
      <alignment vertical="center"/>
    </xf>
    <xf numFmtId="0" fontId="9" fillId="2" borderId="0" xfId="83" applyFont="1" applyFill="1"/>
    <xf numFmtId="0" fontId="3" fillId="2" borderId="0" xfId="72" applyFont="1" applyFill="1" applyAlignment="1">
      <alignment horizontal="center" vertical="center"/>
    </xf>
    <xf numFmtId="0" fontId="0" fillId="2" borderId="0" xfId="72" applyFill="1" applyBorder="1" applyAlignment="1">
      <alignment horizontal="center" vertical="center"/>
    </xf>
    <xf numFmtId="0" fontId="11" fillId="2" borderId="1" xfId="83" applyFont="1" applyFill="1" applyBorder="1" applyAlignment="1">
      <alignment horizontal="center" vertical="center"/>
    </xf>
    <xf numFmtId="177" fontId="46" fillId="2" borderId="1" xfId="72" applyNumberFormat="1" applyFont="1" applyFill="1" applyBorder="1">
      <alignment vertical="center"/>
    </xf>
    <xf numFmtId="0" fontId="46" fillId="2" borderId="1" xfId="72" applyFont="1" applyFill="1" applyBorder="1" applyAlignment="1">
      <alignment horizontal="center" vertical="center"/>
    </xf>
    <xf numFmtId="0" fontId="43" fillId="2" borderId="1" xfId="72" applyFont="1" applyFill="1" applyBorder="1" applyAlignment="1">
      <alignment horizontal="right" vertical="center"/>
    </xf>
    <xf numFmtId="0" fontId="11" fillId="2" borderId="1" xfId="83" applyFont="1" applyFill="1" applyBorder="1" applyAlignment="1">
      <alignment horizontal="left" vertical="center"/>
    </xf>
    <xf numFmtId="183" fontId="46" fillId="2" borderId="1" xfId="72" applyNumberFormat="1" applyFont="1" applyFill="1" applyBorder="1" applyAlignment="1">
      <alignment horizontal="right" vertical="center"/>
    </xf>
    <xf numFmtId="0" fontId="12" fillId="2" borderId="1" xfId="72" applyFont="1" applyFill="1" applyBorder="1" applyAlignment="1">
      <alignment vertical="center"/>
    </xf>
    <xf numFmtId="177" fontId="12" fillId="2" borderId="1" xfId="72" applyNumberFormat="1" applyFont="1" applyFill="1" applyBorder="1" applyAlignment="1">
      <alignment horizontal="right" vertical="center"/>
    </xf>
    <xf numFmtId="177" fontId="12" fillId="2" borderId="1" xfId="72" applyNumberFormat="1" applyFont="1" applyFill="1" applyBorder="1" applyAlignment="1">
      <alignment horizontal="center" vertical="center"/>
    </xf>
    <xf numFmtId="183" fontId="12" fillId="2" borderId="1" xfId="72" applyNumberFormat="1" applyFont="1" applyFill="1" applyBorder="1" applyAlignment="1">
      <alignment horizontal="right" vertical="center"/>
    </xf>
    <xf numFmtId="0" fontId="12" fillId="2" borderId="1" xfId="72" applyFont="1" applyFill="1" applyBorder="1">
      <alignment vertical="center"/>
    </xf>
    <xf numFmtId="0" fontId="14" fillId="2" borderId="1" xfId="0" applyFont="1" applyFill="1" applyBorder="1" applyAlignment="1">
      <alignment horizontal="left" vertical="center"/>
    </xf>
    <xf numFmtId="177" fontId="12" fillId="0" borderId="1" xfId="72" applyNumberFormat="1" applyFont="1" applyFill="1" applyBorder="1" applyAlignment="1">
      <alignment vertical="center"/>
    </xf>
    <xf numFmtId="177" fontId="12" fillId="0" borderId="1" xfId="72" applyNumberFormat="1" applyFont="1" applyFill="1" applyBorder="1" applyAlignment="1">
      <alignment horizontal="center" vertical="center"/>
    </xf>
    <xf numFmtId="183" fontId="12" fillId="0" borderId="1" xfId="72" applyNumberFormat="1" applyFont="1" applyFill="1" applyBorder="1" applyAlignment="1">
      <alignment horizontal="right" vertical="center"/>
    </xf>
    <xf numFmtId="0" fontId="12" fillId="0" borderId="1" xfId="72" applyFont="1" applyFill="1" applyBorder="1">
      <alignment vertical="center"/>
    </xf>
    <xf numFmtId="0" fontId="11" fillId="0" borderId="1" xfId="83" applyFont="1" applyFill="1" applyBorder="1" applyAlignment="1">
      <alignment horizontal="left" vertical="center"/>
    </xf>
    <xf numFmtId="178" fontId="46" fillId="0" borderId="1" xfId="72" applyNumberFormat="1" applyFont="1" applyFill="1" applyBorder="1">
      <alignment vertical="center"/>
    </xf>
    <xf numFmtId="177" fontId="46" fillId="0" borderId="1" xfId="72" applyNumberFormat="1" applyFont="1" applyFill="1" applyBorder="1">
      <alignment vertical="center"/>
    </xf>
    <xf numFmtId="178" fontId="18" fillId="0" borderId="1" xfId="83" applyNumberFormat="1" applyFont="1" applyFill="1" applyBorder="1" applyAlignment="1">
      <alignment horizontal="right" vertical="center"/>
    </xf>
    <xf numFmtId="178" fontId="18" fillId="0" borderId="1" xfId="83" applyNumberFormat="1" applyFont="1" applyFill="1" applyBorder="1" applyAlignment="1">
      <alignment horizontal="center" vertical="center"/>
    </xf>
    <xf numFmtId="0" fontId="9" fillId="0" borderId="1" xfId="83" applyFont="1" applyFill="1" applyBorder="1"/>
    <xf numFmtId="0" fontId="27" fillId="0" borderId="1" xfId="62" applyFont="1" applyFill="1" applyBorder="1">
      <alignment vertical="center"/>
    </xf>
    <xf numFmtId="178" fontId="9" fillId="0" borderId="1" xfId="83" applyNumberFormat="1" applyFont="1" applyFill="1" applyBorder="1"/>
    <xf numFmtId="178" fontId="18" fillId="0" borderId="1" xfId="83" applyNumberFormat="1" applyFont="1" applyFill="1" applyBorder="1" applyAlignment="1">
      <alignment horizontal="right"/>
    </xf>
    <xf numFmtId="0" fontId="27" fillId="0" borderId="1" xfId="62" applyFont="1" applyFill="1" applyBorder="1" applyAlignment="1">
      <alignment vertical="center" wrapText="1"/>
    </xf>
    <xf numFmtId="0" fontId="9" fillId="0" borderId="1" xfId="83" applyFont="1" applyFill="1" applyBorder="1" applyAlignment="1">
      <alignment horizontal="center"/>
    </xf>
    <xf numFmtId="0" fontId="0" fillId="0" borderId="0" xfId="72" applyFill="1" applyAlignment="1">
      <alignment horizontal="left" vertical="center" wrapText="1"/>
    </xf>
    <xf numFmtId="0" fontId="0" fillId="0" borderId="0" xfId="72" applyFill="1" applyAlignment="1">
      <alignment horizontal="center" vertical="center" wrapText="1"/>
    </xf>
    <xf numFmtId="3" fontId="14" fillId="2" borderId="0" xfId="0" applyNumberFormat="1" applyFont="1" applyFill="1" applyBorder="1" applyAlignment="1" applyProtection="1">
      <alignment horizontal="right" vertical="center"/>
    </xf>
    <xf numFmtId="0" fontId="46" fillId="2" borderId="1" xfId="72" applyFont="1" applyFill="1" applyBorder="1">
      <alignment vertical="center"/>
    </xf>
    <xf numFmtId="0" fontId="43" fillId="2" borderId="1" xfId="72" applyFont="1" applyFill="1" applyBorder="1" applyAlignment="1">
      <alignment horizontal="center" vertical="center"/>
    </xf>
    <xf numFmtId="183" fontId="12" fillId="2" borderId="1" xfId="72" applyNumberFormat="1" applyFont="1" applyFill="1" applyBorder="1" applyAlignment="1">
      <alignment horizontal="center" vertical="center"/>
    </xf>
    <xf numFmtId="178" fontId="18" fillId="2" borderId="1" xfId="83" applyNumberFormat="1" applyFont="1" applyFill="1" applyBorder="1" applyAlignment="1">
      <alignment horizontal="right" vertical="center"/>
    </xf>
    <xf numFmtId="183" fontId="12" fillId="0" borderId="1" xfId="72" applyNumberFormat="1" applyFont="1" applyFill="1" applyBorder="1" applyAlignment="1">
      <alignment horizontal="center" vertical="center"/>
    </xf>
    <xf numFmtId="0" fontId="9" fillId="0" borderId="0" xfId="83" applyFont="1" applyFill="1"/>
    <xf numFmtId="0" fontId="46" fillId="0" borderId="1" xfId="72" applyFont="1" applyFill="1" applyBorder="1">
      <alignment vertical="center"/>
    </xf>
    <xf numFmtId="0" fontId="43" fillId="0" borderId="1" xfId="72" applyFont="1" applyFill="1" applyBorder="1" applyAlignment="1">
      <alignment horizontal="center" vertical="center"/>
    </xf>
    <xf numFmtId="178" fontId="9" fillId="0" borderId="1" xfId="83" applyNumberFormat="1" applyFont="1" applyFill="1" applyBorder="1" applyAlignment="1">
      <alignment horizontal="center"/>
    </xf>
    <xf numFmtId="178" fontId="18" fillId="0" borderId="1" xfId="83" applyNumberFormat="1" applyFont="1" applyFill="1" applyBorder="1" applyAlignment="1">
      <alignment horizontal="center"/>
    </xf>
    <xf numFmtId="0" fontId="12" fillId="0" borderId="1" xfId="0" applyFont="1" applyBorder="1" applyAlignment="1">
      <alignment horizontal="left" vertical="center" indent="1"/>
    </xf>
    <xf numFmtId="177" fontId="28" fillId="0" borderId="1" xfId="88" applyNumberFormat="1" applyFont="1" applyFill="1" applyBorder="1">
      <alignment vertical="center"/>
    </xf>
    <xf numFmtId="177" fontId="28" fillId="0" borderId="1" xfId="88" applyNumberFormat="1" applyFont="1" applyFill="1" applyBorder="1" applyAlignment="1">
      <alignment horizontal="center" vertical="center"/>
    </xf>
    <xf numFmtId="0" fontId="12" fillId="0" borderId="2" xfId="88" applyFont="1" applyFill="1" applyBorder="1" applyAlignment="1">
      <alignment horizontal="left" vertical="center" wrapText="1"/>
    </xf>
    <xf numFmtId="0" fontId="30" fillId="0" borderId="1" xfId="72" applyFont="1" applyFill="1" applyBorder="1" applyAlignment="1">
      <alignment horizontal="left" vertical="center"/>
    </xf>
    <xf numFmtId="178" fontId="31" fillId="0" borderId="1" xfId="72" applyNumberFormat="1" applyFont="1" applyFill="1" applyBorder="1" applyAlignment="1">
      <alignment horizontal="center" vertical="center"/>
    </xf>
    <xf numFmtId="0" fontId="47" fillId="2" borderId="0" xfId="0" applyFont="1" applyFill="1" applyAlignment="1">
      <alignment vertical="center"/>
    </xf>
    <xf numFmtId="0" fontId="5" fillId="0" borderId="0" xfId="0" applyFont="1" applyFill="1" applyBorder="1" applyAlignment="1">
      <alignment vertical="center"/>
    </xf>
    <xf numFmtId="0" fontId="29" fillId="0" borderId="0" xfId="0" applyFont="1" applyFill="1" applyBorder="1" applyAlignment="1">
      <alignment vertical="center"/>
    </xf>
    <xf numFmtId="0" fontId="0" fillId="0" borderId="0" xfId="72" applyFill="1" applyBorder="1" applyAlignment="1">
      <alignment horizontal="right"/>
    </xf>
    <xf numFmtId="0" fontId="11" fillId="0" borderId="6" xfId="91" applyFont="1" applyFill="1" applyBorder="1" applyAlignment="1">
      <alignment horizontal="center" vertical="center"/>
    </xf>
    <xf numFmtId="0" fontId="48" fillId="0" borderId="1" xfId="100" applyFont="1" applyFill="1" applyBorder="1" applyAlignment="1" applyProtection="1">
      <alignment horizontal="left" vertical="center" wrapText="1"/>
      <protection locked="0"/>
    </xf>
    <xf numFmtId="177" fontId="18" fillId="2" borderId="1" xfId="10" applyNumberFormat="1" applyFont="1" applyFill="1" applyBorder="1" applyAlignment="1" applyProtection="1">
      <alignment horizontal="right" vertical="center"/>
    </xf>
    <xf numFmtId="49" fontId="1" fillId="0" borderId="1" xfId="0" applyNumberFormat="1" applyFont="1" applyFill="1" applyBorder="1" applyAlignment="1"/>
    <xf numFmtId="177" fontId="18" fillId="2" borderId="1" xfId="0" applyNumberFormat="1" applyFont="1" applyFill="1" applyBorder="1" applyAlignment="1" applyProtection="1">
      <alignment horizontal="right" vertical="center"/>
    </xf>
    <xf numFmtId="49" fontId="1" fillId="0" borderId="1" xfId="0" applyNumberFormat="1" applyFont="1" applyFill="1" applyBorder="1" applyAlignment="1">
      <alignment horizontal="left" indent="1"/>
    </xf>
    <xf numFmtId="49" fontId="1" fillId="0" borderId="1" xfId="0" applyNumberFormat="1" applyFont="1" applyFill="1" applyBorder="1" applyAlignment="1">
      <alignment horizontal="left" indent="2"/>
    </xf>
    <xf numFmtId="49" fontId="1" fillId="0" borderId="1" xfId="0" applyNumberFormat="1" applyFont="1" applyBorder="1" applyAlignment="1">
      <alignment horizontal="left" indent="2"/>
    </xf>
    <xf numFmtId="49" fontId="1" fillId="0" borderId="1" xfId="0" applyNumberFormat="1" applyFont="1" applyBorder="1" applyAlignment="1">
      <alignment horizontal="left" indent="1"/>
    </xf>
    <xf numFmtId="49" fontId="1" fillId="0" borderId="1" xfId="0" applyNumberFormat="1" applyFont="1" applyBorder="1" applyAlignment="1"/>
    <xf numFmtId="0" fontId="0" fillId="0" borderId="2" xfId="72" applyFill="1" applyBorder="1" applyAlignment="1">
      <alignment vertical="center" wrapText="1"/>
    </xf>
    <xf numFmtId="0" fontId="0" fillId="0" borderId="0" xfId="72" applyFont="1" applyFill="1" applyAlignment="1">
      <alignment horizontal="left" vertical="center"/>
    </xf>
    <xf numFmtId="0" fontId="0" fillId="0" borderId="0" xfId="72" applyFill="1">
      <alignment vertical="center"/>
    </xf>
    <xf numFmtId="0" fontId="49" fillId="0" borderId="0" xfId="72" applyFont="1" applyFill="1" applyAlignment="1">
      <alignment horizontal="center" vertical="center"/>
    </xf>
    <xf numFmtId="0" fontId="50" fillId="0" borderId="0" xfId="72" applyFont="1" applyFill="1" applyAlignment="1">
      <alignment horizontal="center" vertical="center"/>
    </xf>
    <xf numFmtId="0" fontId="11" fillId="2" borderId="6" xfId="72" applyFont="1" applyFill="1" applyBorder="1" applyAlignment="1">
      <alignment horizontal="center" vertical="center"/>
    </xf>
    <xf numFmtId="178" fontId="11" fillId="2" borderId="7" xfId="84" applyNumberFormat="1" applyFont="1" applyFill="1" applyBorder="1" applyAlignment="1" applyProtection="1">
      <alignment horizontal="center" vertical="center" wrapText="1"/>
      <protection locked="0"/>
    </xf>
    <xf numFmtId="0" fontId="11" fillId="2" borderId="7" xfId="84" applyFont="1" applyFill="1" applyBorder="1" applyAlignment="1" applyProtection="1">
      <alignment horizontal="center" vertical="center" wrapText="1"/>
      <protection locked="0"/>
    </xf>
    <xf numFmtId="0" fontId="11" fillId="2" borderId="7" xfId="72" applyFont="1" applyFill="1" applyBorder="1" applyAlignment="1">
      <alignment horizontal="center" vertical="center"/>
    </xf>
    <xf numFmtId="178" fontId="37" fillId="2" borderId="1" xfId="73" applyNumberFormat="1" applyFont="1" applyFill="1" applyBorder="1">
      <alignment vertical="center"/>
    </xf>
    <xf numFmtId="183" fontId="46" fillId="2" borderId="1" xfId="72" applyNumberFormat="1" applyFont="1" applyFill="1" applyBorder="1">
      <alignment vertical="center"/>
    </xf>
    <xf numFmtId="0" fontId="11" fillId="2" borderId="1" xfId="100" applyFont="1" applyFill="1" applyBorder="1" applyAlignment="1" applyProtection="1">
      <alignment horizontal="left" vertical="center" wrapText="1"/>
      <protection locked="0"/>
    </xf>
    <xf numFmtId="178" fontId="27" fillId="2" borderId="1" xfId="73" applyNumberFormat="1" applyFont="1" applyFill="1" applyBorder="1" applyAlignment="1">
      <alignment horizontal="right" vertical="center"/>
    </xf>
    <xf numFmtId="0" fontId="27" fillId="2" borderId="1" xfId="73" applyFont="1" applyFill="1" applyBorder="1">
      <alignment vertical="center"/>
    </xf>
    <xf numFmtId="0" fontId="0" fillId="0" borderId="1" xfId="72" applyFill="1" applyBorder="1">
      <alignment vertical="center"/>
    </xf>
    <xf numFmtId="0" fontId="0" fillId="2" borderId="1" xfId="72" applyFill="1" applyBorder="1">
      <alignment vertical="center"/>
    </xf>
    <xf numFmtId="178" fontId="0" fillId="2" borderId="1" xfId="73" applyNumberFormat="1" applyFill="1" applyBorder="1">
      <alignment vertical="center"/>
    </xf>
    <xf numFmtId="0" fontId="51" fillId="2" borderId="1" xfId="62" applyFont="1" applyFill="1" applyBorder="1" applyAlignment="1">
      <alignment vertical="center" wrapText="1"/>
    </xf>
    <xf numFmtId="177" fontId="27" fillId="0" borderId="1" xfId="62" applyNumberFormat="1" applyFont="1" applyFill="1" applyBorder="1">
      <alignment vertical="center"/>
    </xf>
    <xf numFmtId="0" fontId="12" fillId="2" borderId="1" xfId="72" applyFont="1" applyFill="1" applyBorder="1" applyAlignment="1">
      <alignment horizontal="right" vertical="center"/>
    </xf>
    <xf numFmtId="177" fontId="27" fillId="2" borderId="1" xfId="62" applyNumberFormat="1" applyFont="1" applyFill="1" applyBorder="1">
      <alignment vertical="center"/>
    </xf>
    <xf numFmtId="0" fontId="0" fillId="2" borderId="1" xfId="72" applyFont="1" applyFill="1" applyBorder="1" applyAlignment="1">
      <alignment horizontal="right" vertical="center"/>
    </xf>
    <xf numFmtId="0" fontId="23" fillId="2" borderId="2" xfId="72" applyFont="1" applyFill="1" applyBorder="1" applyAlignment="1">
      <alignment horizontal="left" vertical="center" wrapText="1"/>
    </xf>
    <xf numFmtId="0" fontId="52" fillId="0" borderId="0" xfId="72" applyFont="1" applyFill="1" applyAlignment="1">
      <alignment horizontal="center" vertical="center" wrapText="1"/>
    </xf>
    <xf numFmtId="0" fontId="27" fillId="2" borderId="0" xfId="73" applyFont="1" applyFill="1" applyBorder="1" applyAlignment="1">
      <alignment horizontal="right" vertical="center"/>
    </xf>
    <xf numFmtId="180" fontId="6" fillId="2" borderId="1" xfId="84" applyNumberFormat="1" applyFont="1" applyFill="1" applyBorder="1" applyAlignment="1" applyProtection="1">
      <alignment horizontal="center" vertical="center" wrapText="1"/>
      <protection locked="0"/>
    </xf>
    <xf numFmtId="177" fontId="27" fillId="0" borderId="1" xfId="73" applyNumberFormat="1" applyFont="1" applyFill="1" applyBorder="1" applyAlignment="1">
      <alignment horizontal="right" vertical="center"/>
    </xf>
    <xf numFmtId="177" fontId="27" fillId="2" borderId="1" xfId="73" applyNumberFormat="1" applyFont="1" applyFill="1" applyBorder="1" applyAlignment="1">
      <alignment horizontal="right" vertical="center"/>
    </xf>
    <xf numFmtId="180" fontId="14" fillId="2" borderId="1" xfId="84" applyNumberFormat="1" applyFont="1" applyFill="1" applyBorder="1" applyAlignment="1" applyProtection="1">
      <alignment horizontal="center" vertical="center" wrapText="1"/>
      <protection locked="0"/>
    </xf>
    <xf numFmtId="177" fontId="12" fillId="2" borderId="1" xfId="72" applyNumberFormat="1" applyFont="1" applyFill="1" applyBorder="1" applyAlignment="1">
      <alignment vertical="center"/>
    </xf>
    <xf numFmtId="177" fontId="12" fillId="0" borderId="1" xfId="72" applyNumberFormat="1" applyFont="1" applyFill="1" applyBorder="1">
      <alignment vertical="center"/>
    </xf>
    <xf numFmtId="177" fontId="12" fillId="2" borderId="1" xfId="72" applyNumberFormat="1" applyFont="1" applyFill="1" applyBorder="1">
      <alignment vertical="center"/>
    </xf>
    <xf numFmtId="177" fontId="0" fillId="0" borderId="1" xfId="72" applyNumberFormat="1" applyFill="1" applyBorder="1">
      <alignment vertical="center"/>
    </xf>
    <xf numFmtId="177" fontId="0" fillId="2" borderId="1" xfId="72" applyNumberFormat="1" applyFill="1" applyBorder="1">
      <alignment vertical="center"/>
    </xf>
    <xf numFmtId="177" fontId="46" fillId="2" borderId="1" xfId="72" applyNumberFormat="1" applyFont="1" applyFill="1" applyBorder="1" applyAlignment="1">
      <alignment horizontal="center" vertical="center"/>
    </xf>
    <xf numFmtId="180" fontId="31" fillId="2" borderId="1" xfId="84" applyNumberFormat="1" applyFont="1" applyFill="1" applyBorder="1" applyAlignment="1" applyProtection="1">
      <alignment horizontal="center" vertical="center" wrapText="1"/>
      <protection locked="0"/>
    </xf>
    <xf numFmtId="180" fontId="31" fillId="0" borderId="1" xfId="84" applyNumberFormat="1" applyFont="1" applyFill="1" applyBorder="1" applyAlignment="1" applyProtection="1">
      <alignment horizontal="center" vertical="center" wrapText="1"/>
      <protection locked="0"/>
    </xf>
    <xf numFmtId="0" fontId="0" fillId="0" borderId="0" xfId="0" applyAlignment="1"/>
    <xf numFmtId="0" fontId="53" fillId="0" borderId="0" xfId="0" applyFont="1" applyAlignment="1"/>
    <xf numFmtId="0" fontId="0" fillId="0" borderId="0" xfId="74"/>
    <xf numFmtId="0" fontId="54" fillId="0" borderId="0" xfId="0" applyFont="1" applyAlignment="1">
      <alignment horizontal="center" vertical="center"/>
    </xf>
    <xf numFmtId="0" fontId="55" fillId="0" borderId="0" xfId="0" applyFont="1" applyBorder="1" applyAlignment="1">
      <alignment horizontal="left" vertical="center"/>
    </xf>
    <xf numFmtId="0" fontId="56" fillId="0" borderId="0" xfId="0" applyFont="1" applyBorder="1" applyAlignment="1"/>
    <xf numFmtId="0" fontId="53" fillId="0" borderId="0" xfId="74" applyFont="1" applyBorder="1"/>
    <xf numFmtId="0" fontId="53" fillId="0" borderId="0" xfId="74" applyFont="1" applyBorder="1" applyAlignment="1">
      <alignment wrapText="1"/>
    </xf>
    <xf numFmtId="0" fontId="0" fillId="0" borderId="0" xfId="90">
      <alignment vertical="center"/>
    </xf>
    <xf numFmtId="0" fontId="3" fillId="0" borderId="0" xfId="90" applyFont="1">
      <alignment vertical="center"/>
    </xf>
    <xf numFmtId="0" fontId="57" fillId="0" borderId="0" xfId="90" applyFont="1" applyAlignment="1">
      <alignment horizontal="center" vertical="center" wrapText="1"/>
    </xf>
    <xf numFmtId="0" fontId="57" fillId="0" borderId="0" xfId="90" applyFont="1" applyAlignment="1">
      <alignment horizontal="center" vertical="center"/>
    </xf>
    <xf numFmtId="57" fontId="58" fillId="0" borderId="0" xfId="90" applyNumberFormat="1" applyFont="1" applyAlignment="1">
      <alignment horizontal="center" vertical="center"/>
    </xf>
    <xf numFmtId="0" fontId="58" fillId="0" borderId="0" xfId="90" applyFont="1" applyAlignment="1">
      <alignment horizontal="center" vertical="center"/>
    </xf>
  </cellXfs>
  <cellStyles count="118">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20% - 强调文字颜色 2" xfId="45" builtinId="34"/>
    <cellStyle name="输出 2" xfId="46"/>
    <cellStyle name="常规 2 2 3" xfId="47"/>
    <cellStyle name="40% - 强调文字颜色 2" xfId="48" builtinId="35"/>
    <cellStyle name="强调文字颜色 3" xfId="49" builtinId="37"/>
    <cellStyle name="千位分隔[0] 2" xfId="50"/>
    <cellStyle name="强调文字颜色 4" xfId="51" builtinId="41"/>
    <cellStyle name="千位分隔[0] 3" xfId="52"/>
    <cellStyle name="20% - 强调文字颜色 4" xfId="53" builtinId="42"/>
    <cellStyle name="40% - 强调文字颜色 4" xfId="54" builtinId="43"/>
    <cellStyle name="强调文字颜色 5" xfId="55" builtinId="45"/>
    <cellStyle name="千位分隔[0] 4" xfId="56"/>
    <cellStyle name="常规 2 2" xfId="57"/>
    <cellStyle name="40% - 强调文字颜色 5" xfId="58" builtinId="47"/>
    <cellStyle name="60% - 强调文字颜色 5" xfId="59" builtinId="48"/>
    <cellStyle name="强调文字颜色 6" xfId="60" builtinId="49"/>
    <cellStyle name="千位分隔[0] 5" xfId="61"/>
    <cellStyle name="常规 2 3" xfId="62"/>
    <cellStyle name="适中 2" xfId="63"/>
    <cellStyle name="40% - 强调文字颜色 6" xfId="64" builtinId="51"/>
    <cellStyle name="60% - 强调文字颜色 6" xfId="65" builtinId="52"/>
    <cellStyle name="常规 10" xfId="66"/>
    <cellStyle name="常规 10 2" xfId="67"/>
    <cellStyle name="标题 2 2" xfId="68"/>
    <cellStyle name="标题 3 2" xfId="69"/>
    <cellStyle name="标题 4 2" xfId="70"/>
    <cellStyle name="差 2" xfId="71"/>
    <cellStyle name="常规 2" xfId="72"/>
    <cellStyle name="常规 2 3 2" xfId="73"/>
    <cellStyle name="常规 2 4" xfId="74"/>
    <cellStyle name="常规 2 5" xfId="75"/>
    <cellStyle name="千位分隔[0] 3 2" xfId="76"/>
    <cellStyle name="常规 2 6" xfId="77"/>
    <cellStyle name="常规 2 6 2" xfId="78"/>
    <cellStyle name="常规 2 7" xfId="79"/>
    <cellStyle name="常规 2 8" xfId="80"/>
    <cellStyle name="输入 2" xfId="81"/>
    <cellStyle name="常规 2 9" xfId="82"/>
    <cellStyle name="常规 3" xfId="83"/>
    <cellStyle name="常规_2007人代会数据 2" xfId="84"/>
    <cellStyle name="常规 3 2" xfId="85"/>
    <cellStyle name="常规 3 2 2" xfId="86"/>
    <cellStyle name="常规 3 3" xfId="87"/>
    <cellStyle name="常规 3 4" xfId="88"/>
    <cellStyle name="常规 3 5" xfId="89"/>
    <cellStyle name="常规 3 6" xfId="90"/>
    <cellStyle name="常规 4" xfId="91"/>
    <cellStyle name="常规 4 2" xfId="92"/>
    <cellStyle name="常规 4 2 2" xfId="93"/>
    <cellStyle name="常规 4 2 3" xfId="94"/>
    <cellStyle name="常规 4 3" xfId="95"/>
    <cellStyle name="常规 5" xfId="96"/>
    <cellStyle name="常规 6 2" xfId="97"/>
    <cellStyle name="注释 2" xfId="98"/>
    <cellStyle name="常规 7"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E18" sqref="E18"/>
    </sheetView>
  </sheetViews>
  <sheetFormatPr defaultColWidth="9" defaultRowHeight="13.5"/>
  <cols>
    <col min="1" max="16384" width="9" style="382"/>
  </cols>
  <sheetData>
    <row r="1" ht="18" spans="1:1">
      <c r="A1" s="383" t="s">
        <v>0</v>
      </c>
    </row>
    <row r="11" ht="87.75" customHeight="1" spans="1:9">
      <c r="A11" s="384" t="s">
        <v>1</v>
      </c>
      <c r="B11" s="385"/>
      <c r="C11" s="385"/>
      <c r="D11" s="385"/>
      <c r="E11" s="385"/>
      <c r="F11" s="385"/>
      <c r="G11" s="385"/>
      <c r="H11" s="385"/>
      <c r="I11" s="385"/>
    </row>
    <row r="43" ht="30" customHeight="1" spans="1:9">
      <c r="A43" s="386">
        <v>44562</v>
      </c>
      <c r="B43" s="387"/>
      <c r="C43" s="387"/>
      <c r="D43" s="387"/>
      <c r="E43" s="387"/>
      <c r="F43" s="387"/>
      <c r="G43" s="387"/>
      <c r="H43" s="387"/>
      <c r="I43" s="387"/>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7"/>
  <sheetViews>
    <sheetView showZeros="0" zoomScale="130" zoomScaleNormal="130" workbookViewId="0">
      <selection activeCell="A8" sqref="A8"/>
    </sheetView>
  </sheetViews>
  <sheetFormatPr defaultColWidth="10" defaultRowHeight="13.5" outlineLevelCol="2"/>
  <cols>
    <col min="1" max="1" width="56.625" style="79" customWidth="1"/>
    <col min="2" max="2" width="20.125" style="80" customWidth="1"/>
    <col min="3" max="16384" width="10" style="80"/>
  </cols>
  <sheetData>
    <row r="1" ht="18" spans="1:2">
      <c r="A1" s="81" t="s">
        <v>2249</v>
      </c>
      <c r="B1" s="81"/>
    </row>
    <row r="2" ht="24" spans="1:2">
      <c r="A2" s="93" t="s">
        <v>2250</v>
      </c>
      <c r="B2" s="93"/>
    </row>
    <row r="3" spans="1:2">
      <c r="A3" s="83" t="s">
        <v>2085</v>
      </c>
      <c r="B3" s="83"/>
    </row>
    <row r="4" ht="20.25" customHeight="1" spans="1:2">
      <c r="A4" s="84"/>
      <c r="B4" s="85" t="s">
        <v>35</v>
      </c>
    </row>
    <row r="5" ht="24" customHeight="1" spans="1:2">
      <c r="A5" s="86" t="s">
        <v>2086</v>
      </c>
      <c r="B5" s="87" t="s">
        <v>40</v>
      </c>
    </row>
    <row r="6" ht="24" customHeight="1" spans="1:2">
      <c r="A6" s="258" t="s">
        <v>2251</v>
      </c>
      <c r="B6" s="95" t="s">
        <v>48</v>
      </c>
    </row>
    <row r="7" ht="20.1" customHeight="1" spans="1:3">
      <c r="A7" s="259" t="s">
        <v>2083</v>
      </c>
      <c r="B7" s="259"/>
      <c r="C7" s="92"/>
    </row>
    <row r="8" ht="20.1" customHeight="1"/>
    <row r="9" ht="20.1" customHeight="1" spans="1:1">
      <c r="A9" s="80"/>
    </row>
    <row r="10" ht="20.1" customHeight="1" spans="1:1">
      <c r="A10" s="80"/>
    </row>
    <row r="11" ht="20.1" customHeight="1" spans="1:1">
      <c r="A11" s="80"/>
    </row>
    <row r="12" ht="20.1" customHeight="1" spans="1:1">
      <c r="A12" s="80"/>
    </row>
    <row r="13" ht="20.1" customHeight="1" spans="1:1">
      <c r="A13" s="80"/>
    </row>
    <row r="14" ht="20.1" customHeight="1" spans="1:1">
      <c r="A14" s="80"/>
    </row>
    <row r="15" ht="20.1" customHeight="1" spans="1:1">
      <c r="A15" s="80"/>
    </row>
    <row r="16" ht="20.1" customHeight="1" spans="1:1">
      <c r="A16" s="80"/>
    </row>
    <row r="17" ht="20.1" customHeight="1" spans="1:1">
      <c r="A17" s="80"/>
    </row>
    <row r="18" ht="20.1" customHeight="1" spans="1:1">
      <c r="A18" s="80"/>
    </row>
    <row r="19" ht="20.1" customHeight="1" spans="1:1">
      <c r="A19" s="80"/>
    </row>
    <row r="20" ht="20.1" customHeight="1" spans="1:1">
      <c r="A20" s="80"/>
    </row>
    <row r="21" ht="20.1" customHeight="1" spans="1:1">
      <c r="A21" s="80"/>
    </row>
    <row r="22" ht="20.1" customHeight="1" spans="1:1">
      <c r="A22" s="80"/>
    </row>
    <row r="23" ht="20.1" customHeight="1" spans="1:1">
      <c r="A23" s="80"/>
    </row>
    <row r="24" ht="20.1" customHeight="1" spans="1:1">
      <c r="A24" s="80"/>
    </row>
    <row r="25" ht="20.1" customHeight="1" spans="1:1">
      <c r="A25" s="80"/>
    </row>
    <row r="26" ht="20.1" customHeight="1" spans="1:1">
      <c r="A26" s="80"/>
    </row>
    <row r="27" ht="20.1" customHeight="1" spans="1:1">
      <c r="A27" s="80"/>
    </row>
    <row r="28" ht="20.1" customHeight="1" spans="1:1">
      <c r="A28" s="80"/>
    </row>
    <row r="29" ht="20.1" customHeight="1" spans="1:1">
      <c r="A29" s="80"/>
    </row>
    <row r="30" spans="1:1">
      <c r="A30" s="80"/>
    </row>
    <row r="31" spans="1:1">
      <c r="A31" s="80"/>
    </row>
    <row r="32" spans="1:1">
      <c r="A32" s="80"/>
    </row>
    <row r="33" spans="1:1">
      <c r="A33" s="80"/>
    </row>
    <row r="34" spans="1:1">
      <c r="A34" s="80"/>
    </row>
    <row r="35" spans="1:1">
      <c r="A35" s="80"/>
    </row>
    <row r="36" spans="1:1">
      <c r="A36" s="80"/>
    </row>
    <row r="37" spans="1:1">
      <c r="A37" s="80"/>
    </row>
    <row r="38" spans="1:1">
      <c r="A38" s="80"/>
    </row>
    <row r="39" spans="1:1">
      <c r="A39" s="80"/>
    </row>
    <row r="40" spans="1:1">
      <c r="A40" s="80"/>
    </row>
    <row r="41" spans="1:1">
      <c r="A41" s="80"/>
    </row>
    <row r="42" spans="1:1">
      <c r="A42" s="80"/>
    </row>
    <row r="43" spans="1:1">
      <c r="A43" s="80"/>
    </row>
    <row r="44" spans="1:1">
      <c r="A44" s="80"/>
    </row>
    <row r="45" spans="1:1">
      <c r="A45" s="80"/>
    </row>
    <row r="46" spans="1:1">
      <c r="A46" s="80"/>
    </row>
    <row r="47" spans="1:1">
      <c r="A47" s="80"/>
    </row>
    <row r="48" spans="1:1">
      <c r="A48" s="80"/>
    </row>
    <row r="49" spans="1:1">
      <c r="A49" s="80"/>
    </row>
    <row r="50" spans="1:1">
      <c r="A50" s="80"/>
    </row>
    <row r="51" spans="1:1">
      <c r="A51" s="80"/>
    </row>
    <row r="52" spans="1:1">
      <c r="A52" s="80"/>
    </row>
    <row r="53" spans="1:1">
      <c r="A53" s="80"/>
    </row>
    <row r="54" spans="1:1">
      <c r="A54" s="80"/>
    </row>
    <row r="55" spans="1:1">
      <c r="A55" s="80"/>
    </row>
    <row r="56" spans="1:1">
      <c r="A56" s="80"/>
    </row>
    <row r="57" spans="1:1">
      <c r="A57" s="80"/>
    </row>
    <row r="58" spans="1:1">
      <c r="A58" s="80"/>
    </row>
    <row r="59" spans="1:1">
      <c r="A59" s="80"/>
    </row>
    <row r="60" spans="1:1">
      <c r="A60" s="80"/>
    </row>
    <row r="61" spans="1:1">
      <c r="A61" s="80"/>
    </row>
    <row r="62" spans="1:1">
      <c r="A62" s="80"/>
    </row>
    <row r="63" spans="1:1">
      <c r="A63" s="80"/>
    </row>
    <row r="64" spans="1:1">
      <c r="A64" s="80"/>
    </row>
    <row r="65" spans="1:1">
      <c r="A65" s="80"/>
    </row>
    <row r="66" spans="1:1">
      <c r="A66" s="80"/>
    </row>
    <row r="67" spans="1:1">
      <c r="A67" s="80"/>
    </row>
    <row r="68" spans="1:1">
      <c r="A68" s="80"/>
    </row>
    <row r="69" spans="1:1">
      <c r="A69" s="80"/>
    </row>
    <row r="70" spans="1:1">
      <c r="A70" s="80"/>
    </row>
    <row r="71" spans="1:1">
      <c r="A71" s="80"/>
    </row>
    <row r="72" spans="1:1">
      <c r="A72" s="80"/>
    </row>
    <row r="73" spans="1:1">
      <c r="A73" s="80"/>
    </row>
    <row r="74" spans="1:1">
      <c r="A74" s="80"/>
    </row>
    <row r="75" spans="1:1">
      <c r="A75" s="80"/>
    </row>
    <row r="76" spans="1:1">
      <c r="A76" s="80"/>
    </row>
    <row r="77" spans="1:1">
      <c r="A77" s="80"/>
    </row>
    <row r="78" spans="1:1">
      <c r="A78" s="80"/>
    </row>
    <row r="79" spans="1:1">
      <c r="A79" s="80"/>
    </row>
    <row r="80" spans="1:1">
      <c r="A80" s="80"/>
    </row>
    <row r="81" spans="1:1">
      <c r="A81" s="80"/>
    </row>
    <row r="82" spans="1:1">
      <c r="A82" s="80"/>
    </row>
    <row r="83" spans="1:1">
      <c r="A83" s="80"/>
    </row>
    <row r="84" spans="1:1">
      <c r="A84" s="80"/>
    </row>
    <row r="85" spans="1:1">
      <c r="A85" s="80"/>
    </row>
    <row r="86" spans="1:1">
      <c r="A86" s="80"/>
    </row>
    <row r="87" spans="1:1">
      <c r="A87" s="80"/>
    </row>
    <row r="88" spans="1:1">
      <c r="A88" s="80"/>
    </row>
    <row r="89" spans="1:1">
      <c r="A89" s="80"/>
    </row>
    <row r="90" spans="1:1">
      <c r="A90" s="80"/>
    </row>
    <row r="91" spans="1:1">
      <c r="A91" s="80"/>
    </row>
    <row r="92" spans="1:1">
      <c r="A92" s="80"/>
    </row>
    <row r="93" spans="1:1">
      <c r="A93" s="80"/>
    </row>
    <row r="94" spans="1:1">
      <c r="A94" s="80"/>
    </row>
    <row r="95" spans="1:1">
      <c r="A95" s="80"/>
    </row>
    <row r="96" spans="1:1">
      <c r="A96" s="80"/>
    </row>
    <row r="97" spans="1:1">
      <c r="A97" s="80"/>
    </row>
  </sheetData>
  <mergeCells count="4">
    <mergeCell ref="A1:B1"/>
    <mergeCell ref="A2:B2"/>
    <mergeCell ref="A3:B3"/>
    <mergeCell ref="A7:B7"/>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7"/>
  <sheetViews>
    <sheetView showZeros="0" zoomScale="80" zoomScaleNormal="80" workbookViewId="0">
      <selection activeCell="A5" sqref="A5:N22"/>
    </sheetView>
  </sheetViews>
  <sheetFormatPr defaultColWidth="12.75" defaultRowHeight="13.5"/>
  <cols>
    <col min="1" max="1" width="33" style="229" customWidth="1"/>
    <col min="2" max="5" width="12.625" style="230" customWidth="1"/>
    <col min="6" max="6" width="12.5" style="230" customWidth="1"/>
    <col min="7" max="7" width="13.125" style="230" customWidth="1"/>
    <col min="8" max="8" width="37.375" style="49" customWidth="1"/>
    <col min="9" max="13" width="12.5" style="50" customWidth="1"/>
    <col min="14" max="14" width="11.625" style="229" customWidth="1"/>
    <col min="15" max="260" width="9" style="229" customWidth="1"/>
    <col min="261" max="261" width="29.625" style="229" customWidth="1"/>
    <col min="262" max="262" width="12.75" style="229"/>
    <col min="263" max="263" width="29.75" style="229" customWidth="1"/>
    <col min="264" max="264" width="17" style="229" customWidth="1"/>
    <col min="265" max="265" width="37" style="229" customWidth="1"/>
    <col min="266" max="266" width="17.375" style="229" customWidth="1"/>
    <col min="267" max="516" width="9" style="229" customWidth="1"/>
    <col min="517" max="517" width="29.625" style="229" customWidth="1"/>
    <col min="518" max="518" width="12.75" style="229"/>
    <col min="519" max="519" width="29.75" style="229" customWidth="1"/>
    <col min="520" max="520" width="17" style="229" customWidth="1"/>
    <col min="521" max="521" width="37" style="229" customWidth="1"/>
    <col min="522" max="522" width="17.375" style="229" customWidth="1"/>
    <col min="523" max="772" width="9" style="229" customWidth="1"/>
    <col min="773" max="773" width="29.625" style="229" customWidth="1"/>
    <col min="774" max="774" width="12.75" style="229"/>
    <col min="775" max="775" width="29.75" style="229" customWidth="1"/>
    <col min="776" max="776" width="17" style="229" customWidth="1"/>
    <col min="777" max="777" width="37" style="229" customWidth="1"/>
    <col min="778" max="778" width="17.375" style="229" customWidth="1"/>
    <col min="779" max="1028" width="9" style="229" customWidth="1"/>
    <col min="1029" max="1029" width="29.625" style="229" customWidth="1"/>
    <col min="1030" max="1030" width="12.75" style="229"/>
    <col min="1031" max="1031" width="29.75" style="229" customWidth="1"/>
    <col min="1032" max="1032" width="17" style="229" customWidth="1"/>
    <col min="1033" max="1033" width="37" style="229" customWidth="1"/>
    <col min="1034" max="1034" width="17.375" style="229" customWidth="1"/>
    <col min="1035" max="1284" width="9" style="229" customWidth="1"/>
    <col min="1285" max="1285" width="29.625" style="229" customWidth="1"/>
    <col min="1286" max="1286" width="12.75" style="229"/>
    <col min="1287" max="1287" width="29.75" style="229" customWidth="1"/>
    <col min="1288" max="1288" width="17" style="229" customWidth="1"/>
    <col min="1289" max="1289" width="37" style="229" customWidth="1"/>
    <col min="1290" max="1290" width="17.375" style="229" customWidth="1"/>
    <col min="1291" max="1540" width="9" style="229" customWidth="1"/>
    <col min="1541" max="1541" width="29.625" style="229" customWidth="1"/>
    <col min="1542" max="1542" width="12.75" style="229"/>
    <col min="1543" max="1543" width="29.75" style="229" customWidth="1"/>
    <col min="1544" max="1544" width="17" style="229" customWidth="1"/>
    <col min="1545" max="1545" width="37" style="229" customWidth="1"/>
    <col min="1546" max="1546" width="17.375" style="229" customWidth="1"/>
    <col min="1547" max="1796" width="9" style="229" customWidth="1"/>
    <col min="1797" max="1797" width="29.625" style="229" customWidth="1"/>
    <col min="1798" max="1798" width="12.75" style="229"/>
    <col min="1799" max="1799" width="29.75" style="229" customWidth="1"/>
    <col min="1800" max="1800" width="17" style="229" customWidth="1"/>
    <col min="1801" max="1801" width="37" style="229" customWidth="1"/>
    <col min="1802" max="1802" width="17.375" style="229" customWidth="1"/>
    <col min="1803" max="2052" width="9" style="229" customWidth="1"/>
    <col min="2053" max="2053" width="29.625" style="229" customWidth="1"/>
    <col min="2054" max="2054" width="12.75" style="229"/>
    <col min="2055" max="2055" width="29.75" style="229" customWidth="1"/>
    <col min="2056" max="2056" width="17" style="229" customWidth="1"/>
    <col min="2057" max="2057" width="37" style="229" customWidth="1"/>
    <col min="2058" max="2058" width="17.375" style="229" customWidth="1"/>
    <col min="2059" max="2308" width="9" style="229" customWidth="1"/>
    <col min="2309" max="2309" width="29.625" style="229" customWidth="1"/>
    <col min="2310" max="2310" width="12.75" style="229"/>
    <col min="2311" max="2311" width="29.75" style="229" customWidth="1"/>
    <col min="2312" max="2312" width="17" style="229" customWidth="1"/>
    <col min="2313" max="2313" width="37" style="229" customWidth="1"/>
    <col min="2314" max="2314" width="17.375" style="229" customWidth="1"/>
    <col min="2315" max="2564" width="9" style="229" customWidth="1"/>
    <col min="2565" max="2565" width="29.625" style="229" customWidth="1"/>
    <col min="2566" max="2566" width="12.75" style="229"/>
    <col min="2567" max="2567" width="29.75" style="229" customWidth="1"/>
    <col min="2568" max="2568" width="17" style="229" customWidth="1"/>
    <col min="2569" max="2569" width="37" style="229" customWidth="1"/>
    <col min="2570" max="2570" width="17.375" style="229" customWidth="1"/>
    <col min="2571" max="2820" width="9" style="229" customWidth="1"/>
    <col min="2821" max="2821" width="29.625" style="229" customWidth="1"/>
    <col min="2822" max="2822" width="12.75" style="229"/>
    <col min="2823" max="2823" width="29.75" style="229" customWidth="1"/>
    <col min="2824" max="2824" width="17" style="229" customWidth="1"/>
    <col min="2825" max="2825" width="37" style="229" customWidth="1"/>
    <col min="2826" max="2826" width="17.375" style="229" customWidth="1"/>
    <col min="2827" max="3076" width="9" style="229" customWidth="1"/>
    <col min="3077" max="3077" width="29.625" style="229" customWidth="1"/>
    <col min="3078" max="3078" width="12.75" style="229"/>
    <col min="3079" max="3079" width="29.75" style="229" customWidth="1"/>
    <col min="3080" max="3080" width="17" style="229" customWidth="1"/>
    <col min="3081" max="3081" width="37" style="229" customWidth="1"/>
    <col min="3082" max="3082" width="17.375" style="229" customWidth="1"/>
    <col min="3083" max="3332" width="9" style="229" customWidth="1"/>
    <col min="3333" max="3333" width="29.625" style="229" customWidth="1"/>
    <col min="3334" max="3334" width="12.75" style="229"/>
    <col min="3335" max="3335" width="29.75" style="229" customWidth="1"/>
    <col min="3336" max="3336" width="17" style="229" customWidth="1"/>
    <col min="3337" max="3337" width="37" style="229" customWidth="1"/>
    <col min="3338" max="3338" width="17.375" style="229" customWidth="1"/>
    <col min="3339" max="3588" width="9" style="229" customWidth="1"/>
    <col min="3589" max="3589" width="29.625" style="229" customWidth="1"/>
    <col min="3590" max="3590" width="12.75" style="229"/>
    <col min="3591" max="3591" width="29.75" style="229" customWidth="1"/>
    <col min="3592" max="3592" width="17" style="229" customWidth="1"/>
    <col min="3593" max="3593" width="37" style="229" customWidth="1"/>
    <col min="3594" max="3594" width="17.375" style="229" customWidth="1"/>
    <col min="3595" max="3844" width="9" style="229" customWidth="1"/>
    <col min="3845" max="3845" width="29.625" style="229" customWidth="1"/>
    <col min="3846" max="3846" width="12.75" style="229"/>
    <col min="3847" max="3847" width="29.75" style="229" customWidth="1"/>
    <col min="3848" max="3848" width="17" style="229" customWidth="1"/>
    <col min="3849" max="3849" width="37" style="229" customWidth="1"/>
    <col min="3850" max="3850" width="17.375" style="229" customWidth="1"/>
    <col min="3851" max="4100" width="9" style="229" customWidth="1"/>
    <col min="4101" max="4101" width="29.625" style="229" customWidth="1"/>
    <col min="4102" max="4102" width="12.75" style="229"/>
    <col min="4103" max="4103" width="29.75" style="229" customWidth="1"/>
    <col min="4104" max="4104" width="17" style="229" customWidth="1"/>
    <col min="4105" max="4105" width="37" style="229" customWidth="1"/>
    <col min="4106" max="4106" width="17.375" style="229" customWidth="1"/>
    <col min="4107" max="4356" width="9" style="229" customWidth="1"/>
    <col min="4357" max="4357" width="29.625" style="229" customWidth="1"/>
    <col min="4358" max="4358" width="12.75" style="229"/>
    <col min="4359" max="4359" width="29.75" style="229" customWidth="1"/>
    <col min="4360" max="4360" width="17" style="229" customWidth="1"/>
    <col min="4361" max="4361" width="37" style="229" customWidth="1"/>
    <col min="4362" max="4362" width="17.375" style="229" customWidth="1"/>
    <col min="4363" max="4612" width="9" style="229" customWidth="1"/>
    <col min="4613" max="4613" width="29.625" style="229" customWidth="1"/>
    <col min="4614" max="4614" width="12.75" style="229"/>
    <col min="4615" max="4615" width="29.75" style="229" customWidth="1"/>
    <col min="4616" max="4616" width="17" style="229" customWidth="1"/>
    <col min="4617" max="4617" width="37" style="229" customWidth="1"/>
    <col min="4618" max="4618" width="17.375" style="229" customWidth="1"/>
    <col min="4619" max="4868" width="9" style="229" customWidth="1"/>
    <col min="4869" max="4869" width="29.625" style="229" customWidth="1"/>
    <col min="4870" max="4870" width="12.75" style="229"/>
    <col min="4871" max="4871" width="29.75" style="229" customWidth="1"/>
    <col min="4872" max="4872" width="17" style="229" customWidth="1"/>
    <col min="4873" max="4873" width="37" style="229" customWidth="1"/>
    <col min="4874" max="4874" width="17.375" style="229" customWidth="1"/>
    <col min="4875" max="5124" width="9" style="229" customWidth="1"/>
    <col min="5125" max="5125" width="29.625" style="229" customWidth="1"/>
    <col min="5126" max="5126" width="12.75" style="229"/>
    <col min="5127" max="5127" width="29.75" style="229" customWidth="1"/>
    <col min="5128" max="5128" width="17" style="229" customWidth="1"/>
    <col min="5129" max="5129" width="37" style="229" customWidth="1"/>
    <col min="5130" max="5130" width="17.375" style="229" customWidth="1"/>
    <col min="5131" max="5380" width="9" style="229" customWidth="1"/>
    <col min="5381" max="5381" width="29.625" style="229" customWidth="1"/>
    <col min="5382" max="5382" width="12.75" style="229"/>
    <col min="5383" max="5383" width="29.75" style="229" customWidth="1"/>
    <col min="5384" max="5384" width="17" style="229" customWidth="1"/>
    <col min="5385" max="5385" width="37" style="229" customWidth="1"/>
    <col min="5386" max="5386" width="17.375" style="229" customWidth="1"/>
    <col min="5387" max="5636" width="9" style="229" customWidth="1"/>
    <col min="5637" max="5637" width="29.625" style="229" customWidth="1"/>
    <col min="5638" max="5638" width="12.75" style="229"/>
    <col min="5639" max="5639" width="29.75" style="229" customWidth="1"/>
    <col min="5640" max="5640" width="17" style="229" customWidth="1"/>
    <col min="5641" max="5641" width="37" style="229" customWidth="1"/>
    <col min="5642" max="5642" width="17.375" style="229" customWidth="1"/>
    <col min="5643" max="5892" width="9" style="229" customWidth="1"/>
    <col min="5893" max="5893" width="29.625" style="229" customWidth="1"/>
    <col min="5894" max="5894" width="12.75" style="229"/>
    <col min="5895" max="5895" width="29.75" style="229" customWidth="1"/>
    <col min="5896" max="5896" width="17" style="229" customWidth="1"/>
    <col min="5897" max="5897" width="37" style="229" customWidth="1"/>
    <col min="5898" max="5898" width="17.375" style="229" customWidth="1"/>
    <col min="5899" max="6148" width="9" style="229" customWidth="1"/>
    <col min="6149" max="6149" width="29.625" style="229" customWidth="1"/>
    <col min="6150" max="6150" width="12.75" style="229"/>
    <col min="6151" max="6151" width="29.75" style="229" customWidth="1"/>
    <col min="6152" max="6152" width="17" style="229" customWidth="1"/>
    <col min="6153" max="6153" width="37" style="229" customWidth="1"/>
    <col min="6154" max="6154" width="17.375" style="229" customWidth="1"/>
    <col min="6155" max="6404" width="9" style="229" customWidth="1"/>
    <col min="6405" max="6405" width="29.625" style="229" customWidth="1"/>
    <col min="6406" max="6406" width="12.75" style="229"/>
    <col min="6407" max="6407" width="29.75" style="229" customWidth="1"/>
    <col min="6408" max="6408" width="17" style="229" customWidth="1"/>
    <col min="6409" max="6409" width="37" style="229" customWidth="1"/>
    <col min="6410" max="6410" width="17.375" style="229" customWidth="1"/>
    <col min="6411" max="6660" width="9" style="229" customWidth="1"/>
    <col min="6661" max="6661" width="29.625" style="229" customWidth="1"/>
    <col min="6662" max="6662" width="12.75" style="229"/>
    <col min="6663" max="6663" width="29.75" style="229" customWidth="1"/>
    <col min="6664" max="6664" width="17" style="229" customWidth="1"/>
    <col min="6665" max="6665" width="37" style="229" customWidth="1"/>
    <col min="6666" max="6666" width="17.375" style="229" customWidth="1"/>
    <col min="6667" max="6916" width="9" style="229" customWidth="1"/>
    <col min="6917" max="6917" width="29.625" style="229" customWidth="1"/>
    <col min="6918" max="6918" width="12.75" style="229"/>
    <col min="6919" max="6919" width="29.75" style="229" customWidth="1"/>
    <col min="6920" max="6920" width="17" style="229" customWidth="1"/>
    <col min="6921" max="6921" width="37" style="229" customWidth="1"/>
    <col min="6922" max="6922" width="17.375" style="229" customWidth="1"/>
    <col min="6923" max="7172" width="9" style="229" customWidth="1"/>
    <col min="7173" max="7173" width="29.625" style="229" customWidth="1"/>
    <col min="7174" max="7174" width="12.75" style="229"/>
    <col min="7175" max="7175" width="29.75" style="229" customWidth="1"/>
    <col min="7176" max="7176" width="17" style="229" customWidth="1"/>
    <col min="7177" max="7177" width="37" style="229" customWidth="1"/>
    <col min="7178" max="7178" width="17.375" style="229" customWidth="1"/>
    <col min="7179" max="7428" width="9" style="229" customWidth="1"/>
    <col min="7429" max="7429" width="29.625" style="229" customWidth="1"/>
    <col min="7430" max="7430" width="12.75" style="229"/>
    <col min="7431" max="7431" width="29.75" style="229" customWidth="1"/>
    <col min="7432" max="7432" width="17" style="229" customWidth="1"/>
    <col min="7433" max="7433" width="37" style="229" customWidth="1"/>
    <col min="7434" max="7434" width="17.375" style="229" customWidth="1"/>
    <col min="7435" max="7684" width="9" style="229" customWidth="1"/>
    <col min="7685" max="7685" width="29.625" style="229" customWidth="1"/>
    <col min="7686" max="7686" width="12.75" style="229"/>
    <col min="7687" max="7687" width="29.75" style="229" customWidth="1"/>
    <col min="7688" max="7688" width="17" style="229" customWidth="1"/>
    <col min="7689" max="7689" width="37" style="229" customWidth="1"/>
    <col min="7690" max="7690" width="17.375" style="229" customWidth="1"/>
    <col min="7691" max="7940" width="9" style="229" customWidth="1"/>
    <col min="7941" max="7941" width="29.625" style="229" customWidth="1"/>
    <col min="7942" max="7942" width="12.75" style="229"/>
    <col min="7943" max="7943" width="29.75" style="229" customWidth="1"/>
    <col min="7944" max="7944" width="17" style="229" customWidth="1"/>
    <col min="7945" max="7945" width="37" style="229" customWidth="1"/>
    <col min="7946" max="7946" width="17.375" style="229" customWidth="1"/>
    <col min="7947" max="8196" width="9" style="229" customWidth="1"/>
    <col min="8197" max="8197" width="29.625" style="229" customWidth="1"/>
    <col min="8198" max="8198" width="12.75" style="229"/>
    <col min="8199" max="8199" width="29.75" style="229" customWidth="1"/>
    <col min="8200" max="8200" width="17" style="229" customWidth="1"/>
    <col min="8201" max="8201" width="37" style="229" customWidth="1"/>
    <col min="8202" max="8202" width="17.375" style="229" customWidth="1"/>
    <col min="8203" max="8452" width="9" style="229" customWidth="1"/>
    <col min="8453" max="8453" width="29.625" style="229" customWidth="1"/>
    <col min="8454" max="8454" width="12.75" style="229"/>
    <col min="8455" max="8455" width="29.75" style="229" customWidth="1"/>
    <col min="8456" max="8456" width="17" style="229" customWidth="1"/>
    <col min="8457" max="8457" width="37" style="229" customWidth="1"/>
    <col min="8458" max="8458" width="17.375" style="229" customWidth="1"/>
    <col min="8459" max="8708" width="9" style="229" customWidth="1"/>
    <col min="8709" max="8709" width="29.625" style="229" customWidth="1"/>
    <col min="8710" max="8710" width="12.75" style="229"/>
    <col min="8711" max="8711" width="29.75" style="229" customWidth="1"/>
    <col min="8712" max="8712" width="17" style="229" customWidth="1"/>
    <col min="8713" max="8713" width="37" style="229" customWidth="1"/>
    <col min="8714" max="8714" width="17.375" style="229" customWidth="1"/>
    <col min="8715" max="8964" width="9" style="229" customWidth="1"/>
    <col min="8965" max="8965" width="29.625" style="229" customWidth="1"/>
    <col min="8966" max="8966" width="12.75" style="229"/>
    <col min="8967" max="8967" width="29.75" style="229" customWidth="1"/>
    <col min="8968" max="8968" width="17" style="229" customWidth="1"/>
    <col min="8969" max="8969" width="37" style="229" customWidth="1"/>
    <col min="8970" max="8970" width="17.375" style="229" customWidth="1"/>
    <col min="8971" max="9220" width="9" style="229" customWidth="1"/>
    <col min="9221" max="9221" width="29.625" style="229" customWidth="1"/>
    <col min="9222" max="9222" width="12.75" style="229"/>
    <col min="9223" max="9223" width="29.75" style="229" customWidth="1"/>
    <col min="9224" max="9224" width="17" style="229" customWidth="1"/>
    <col min="9225" max="9225" width="37" style="229" customWidth="1"/>
    <col min="9226" max="9226" width="17.375" style="229" customWidth="1"/>
    <col min="9227" max="9476" width="9" style="229" customWidth="1"/>
    <col min="9477" max="9477" width="29.625" style="229" customWidth="1"/>
    <col min="9478" max="9478" width="12.75" style="229"/>
    <col min="9479" max="9479" width="29.75" style="229" customWidth="1"/>
    <col min="9480" max="9480" width="17" style="229" customWidth="1"/>
    <col min="9481" max="9481" width="37" style="229" customWidth="1"/>
    <col min="9482" max="9482" width="17.375" style="229" customWidth="1"/>
    <col min="9483" max="9732" width="9" style="229" customWidth="1"/>
    <col min="9733" max="9733" width="29.625" style="229" customWidth="1"/>
    <col min="9734" max="9734" width="12.75" style="229"/>
    <col min="9735" max="9735" width="29.75" style="229" customWidth="1"/>
    <col min="9736" max="9736" width="17" style="229" customWidth="1"/>
    <col min="9737" max="9737" width="37" style="229" customWidth="1"/>
    <col min="9738" max="9738" width="17.375" style="229" customWidth="1"/>
    <col min="9739" max="9988" width="9" style="229" customWidth="1"/>
    <col min="9989" max="9989" width="29.625" style="229" customWidth="1"/>
    <col min="9990" max="9990" width="12.75" style="229"/>
    <col min="9991" max="9991" width="29.75" style="229" customWidth="1"/>
    <col min="9992" max="9992" width="17" style="229" customWidth="1"/>
    <col min="9993" max="9993" width="37" style="229" customWidth="1"/>
    <col min="9994" max="9994" width="17.375" style="229" customWidth="1"/>
    <col min="9995" max="10244" width="9" style="229" customWidth="1"/>
    <col min="10245" max="10245" width="29.625" style="229" customWidth="1"/>
    <col min="10246" max="10246" width="12.75" style="229"/>
    <col min="10247" max="10247" width="29.75" style="229" customWidth="1"/>
    <col min="10248" max="10248" width="17" style="229" customWidth="1"/>
    <col min="10249" max="10249" width="37" style="229" customWidth="1"/>
    <col min="10250" max="10250" width="17.375" style="229" customWidth="1"/>
    <col min="10251" max="10500" width="9" style="229" customWidth="1"/>
    <col min="10501" max="10501" width="29.625" style="229" customWidth="1"/>
    <col min="10502" max="10502" width="12.75" style="229"/>
    <col min="10503" max="10503" width="29.75" style="229" customWidth="1"/>
    <col min="10504" max="10504" width="17" style="229" customWidth="1"/>
    <col min="10505" max="10505" width="37" style="229" customWidth="1"/>
    <col min="10506" max="10506" width="17.375" style="229" customWidth="1"/>
    <col min="10507" max="10756" width="9" style="229" customWidth="1"/>
    <col min="10757" max="10757" width="29.625" style="229" customWidth="1"/>
    <col min="10758" max="10758" width="12.75" style="229"/>
    <col min="10759" max="10759" width="29.75" style="229" customWidth="1"/>
    <col min="10760" max="10760" width="17" style="229" customWidth="1"/>
    <col min="10761" max="10761" width="37" style="229" customWidth="1"/>
    <col min="10762" max="10762" width="17.375" style="229" customWidth="1"/>
    <col min="10763" max="11012" width="9" style="229" customWidth="1"/>
    <col min="11013" max="11013" width="29.625" style="229" customWidth="1"/>
    <col min="11014" max="11014" width="12.75" style="229"/>
    <col min="11015" max="11015" width="29.75" style="229" customWidth="1"/>
    <col min="11016" max="11016" width="17" style="229" customWidth="1"/>
    <col min="11017" max="11017" width="37" style="229" customWidth="1"/>
    <col min="11018" max="11018" width="17.375" style="229" customWidth="1"/>
    <col min="11019" max="11268" width="9" style="229" customWidth="1"/>
    <col min="11269" max="11269" width="29.625" style="229" customWidth="1"/>
    <col min="11270" max="11270" width="12.75" style="229"/>
    <col min="11271" max="11271" width="29.75" style="229" customWidth="1"/>
    <col min="11272" max="11272" width="17" style="229" customWidth="1"/>
    <col min="11273" max="11273" width="37" style="229" customWidth="1"/>
    <col min="11274" max="11274" width="17.375" style="229" customWidth="1"/>
    <col min="11275" max="11524" width="9" style="229" customWidth="1"/>
    <col min="11525" max="11525" width="29.625" style="229" customWidth="1"/>
    <col min="11526" max="11526" width="12.75" style="229"/>
    <col min="11527" max="11527" width="29.75" style="229" customWidth="1"/>
    <col min="11528" max="11528" width="17" style="229" customWidth="1"/>
    <col min="11529" max="11529" width="37" style="229" customWidth="1"/>
    <col min="11530" max="11530" width="17.375" style="229" customWidth="1"/>
    <col min="11531" max="11780" width="9" style="229" customWidth="1"/>
    <col min="11781" max="11781" width="29.625" style="229" customWidth="1"/>
    <col min="11782" max="11782" width="12.75" style="229"/>
    <col min="11783" max="11783" width="29.75" style="229" customWidth="1"/>
    <col min="11784" max="11784" width="17" style="229" customWidth="1"/>
    <col min="11785" max="11785" width="37" style="229" customWidth="1"/>
    <col min="11786" max="11786" width="17.375" style="229" customWidth="1"/>
    <col min="11787" max="12036" width="9" style="229" customWidth="1"/>
    <col min="12037" max="12037" width="29.625" style="229" customWidth="1"/>
    <col min="12038" max="12038" width="12.75" style="229"/>
    <col min="12039" max="12039" width="29.75" style="229" customWidth="1"/>
    <col min="12040" max="12040" width="17" style="229" customWidth="1"/>
    <col min="12041" max="12041" width="37" style="229" customWidth="1"/>
    <col min="12042" max="12042" width="17.375" style="229" customWidth="1"/>
    <col min="12043" max="12292" width="9" style="229" customWidth="1"/>
    <col min="12293" max="12293" width="29.625" style="229" customWidth="1"/>
    <col min="12294" max="12294" width="12.75" style="229"/>
    <col min="12295" max="12295" width="29.75" style="229" customWidth="1"/>
    <col min="12296" max="12296" width="17" style="229" customWidth="1"/>
    <col min="12297" max="12297" width="37" style="229" customWidth="1"/>
    <col min="12298" max="12298" width="17.375" style="229" customWidth="1"/>
    <col min="12299" max="12548" width="9" style="229" customWidth="1"/>
    <col min="12549" max="12549" width="29.625" style="229" customWidth="1"/>
    <col min="12550" max="12550" width="12.75" style="229"/>
    <col min="12551" max="12551" width="29.75" style="229" customWidth="1"/>
    <col min="12552" max="12552" width="17" style="229" customWidth="1"/>
    <col min="12553" max="12553" width="37" style="229" customWidth="1"/>
    <col min="12554" max="12554" width="17.375" style="229" customWidth="1"/>
    <col min="12555" max="12804" width="9" style="229" customWidth="1"/>
    <col min="12805" max="12805" width="29.625" style="229" customWidth="1"/>
    <col min="12806" max="12806" width="12.75" style="229"/>
    <col min="12807" max="12807" width="29.75" style="229" customWidth="1"/>
    <col min="12808" max="12808" width="17" style="229" customWidth="1"/>
    <col min="12809" max="12809" width="37" style="229" customWidth="1"/>
    <col min="12810" max="12810" width="17.375" style="229" customWidth="1"/>
    <col min="12811" max="13060" width="9" style="229" customWidth="1"/>
    <col min="13061" max="13061" width="29.625" style="229" customWidth="1"/>
    <col min="13062" max="13062" width="12.75" style="229"/>
    <col min="13063" max="13063" width="29.75" style="229" customWidth="1"/>
    <col min="13064" max="13064" width="17" style="229" customWidth="1"/>
    <col min="13065" max="13065" width="37" style="229" customWidth="1"/>
    <col min="13066" max="13066" width="17.375" style="229" customWidth="1"/>
    <col min="13067" max="13316" width="9" style="229" customWidth="1"/>
    <col min="13317" max="13317" width="29.625" style="229" customWidth="1"/>
    <col min="13318" max="13318" width="12.75" style="229"/>
    <col min="13319" max="13319" width="29.75" style="229" customWidth="1"/>
    <col min="13320" max="13320" width="17" style="229" customWidth="1"/>
    <col min="13321" max="13321" width="37" style="229" customWidth="1"/>
    <col min="13322" max="13322" width="17.375" style="229" customWidth="1"/>
    <col min="13323" max="13572" width="9" style="229" customWidth="1"/>
    <col min="13573" max="13573" width="29.625" style="229" customWidth="1"/>
    <col min="13574" max="13574" width="12.75" style="229"/>
    <col min="13575" max="13575" width="29.75" style="229" customWidth="1"/>
    <col min="13576" max="13576" width="17" style="229" customWidth="1"/>
    <col min="13577" max="13577" width="37" style="229" customWidth="1"/>
    <col min="13578" max="13578" width="17.375" style="229" customWidth="1"/>
    <col min="13579" max="13828" width="9" style="229" customWidth="1"/>
    <col min="13829" max="13829" width="29.625" style="229" customWidth="1"/>
    <col min="13830" max="13830" width="12.75" style="229"/>
    <col min="13831" max="13831" width="29.75" style="229" customWidth="1"/>
    <col min="13832" max="13832" width="17" style="229" customWidth="1"/>
    <col min="13833" max="13833" width="37" style="229" customWidth="1"/>
    <col min="13834" max="13834" width="17.375" style="229" customWidth="1"/>
    <col min="13835" max="14084" width="9" style="229" customWidth="1"/>
    <col min="14085" max="14085" width="29.625" style="229" customWidth="1"/>
    <col min="14086" max="14086" width="12.75" style="229"/>
    <col min="14087" max="14087" width="29.75" style="229" customWidth="1"/>
    <col min="14088" max="14088" width="17" style="229" customWidth="1"/>
    <col min="14089" max="14089" width="37" style="229" customWidth="1"/>
    <col min="14090" max="14090" width="17.375" style="229" customWidth="1"/>
    <col min="14091" max="14340" width="9" style="229" customWidth="1"/>
    <col min="14341" max="14341" width="29.625" style="229" customWidth="1"/>
    <col min="14342" max="14342" width="12.75" style="229"/>
    <col min="14343" max="14343" width="29.75" style="229" customWidth="1"/>
    <col min="14344" max="14344" width="17" style="229" customWidth="1"/>
    <col min="14345" max="14345" width="37" style="229" customWidth="1"/>
    <col min="14346" max="14346" width="17.375" style="229" customWidth="1"/>
    <col min="14347" max="14596" width="9" style="229" customWidth="1"/>
    <col min="14597" max="14597" width="29.625" style="229" customWidth="1"/>
    <col min="14598" max="14598" width="12.75" style="229"/>
    <col min="14599" max="14599" width="29.75" style="229" customWidth="1"/>
    <col min="14600" max="14600" width="17" style="229" customWidth="1"/>
    <col min="14601" max="14601" width="37" style="229" customWidth="1"/>
    <col min="14602" max="14602" width="17.375" style="229" customWidth="1"/>
    <col min="14603" max="14852" width="9" style="229" customWidth="1"/>
    <col min="14853" max="14853" width="29.625" style="229" customWidth="1"/>
    <col min="14854" max="14854" width="12.75" style="229"/>
    <col min="14855" max="14855" width="29.75" style="229" customWidth="1"/>
    <col min="14856" max="14856" width="17" style="229" customWidth="1"/>
    <col min="14857" max="14857" width="37" style="229" customWidth="1"/>
    <col min="14858" max="14858" width="17.375" style="229" customWidth="1"/>
    <col min="14859" max="15108" width="9" style="229" customWidth="1"/>
    <col min="15109" max="15109" width="29.625" style="229" customWidth="1"/>
    <col min="15110" max="15110" width="12.75" style="229"/>
    <col min="15111" max="15111" width="29.75" style="229" customWidth="1"/>
    <col min="15112" max="15112" width="17" style="229" customWidth="1"/>
    <col min="15113" max="15113" width="37" style="229" customWidth="1"/>
    <col min="15114" max="15114" width="17.375" style="229" customWidth="1"/>
    <col min="15115" max="15364" width="9" style="229" customWidth="1"/>
    <col min="15365" max="15365" width="29.625" style="229" customWidth="1"/>
    <col min="15366" max="15366" width="12.75" style="229"/>
    <col min="15367" max="15367" width="29.75" style="229" customWidth="1"/>
    <col min="15368" max="15368" width="17" style="229" customWidth="1"/>
    <col min="15369" max="15369" width="37" style="229" customWidth="1"/>
    <col min="15370" max="15370" width="17.375" style="229" customWidth="1"/>
    <col min="15371" max="15620" width="9" style="229" customWidth="1"/>
    <col min="15621" max="15621" width="29.625" style="229" customWidth="1"/>
    <col min="15622" max="15622" width="12.75" style="229"/>
    <col min="15623" max="15623" width="29.75" style="229" customWidth="1"/>
    <col min="15624" max="15624" width="17" style="229" customWidth="1"/>
    <col min="15625" max="15625" width="37" style="229" customWidth="1"/>
    <col min="15626" max="15626" width="17.375" style="229" customWidth="1"/>
    <col min="15627" max="15876" width="9" style="229" customWidth="1"/>
    <col min="15877" max="15877" width="29.625" style="229" customWidth="1"/>
    <col min="15878" max="15878" width="12.75" style="229"/>
    <col min="15879" max="15879" width="29.75" style="229" customWidth="1"/>
    <col min="15880" max="15880" width="17" style="229" customWidth="1"/>
    <col min="15881" max="15881" width="37" style="229" customWidth="1"/>
    <col min="15882" max="15882" width="17.375" style="229" customWidth="1"/>
    <col min="15883" max="16132" width="9" style="229" customWidth="1"/>
    <col min="16133" max="16133" width="29.625" style="229" customWidth="1"/>
    <col min="16134" max="16134" width="12.75" style="229"/>
    <col min="16135" max="16135" width="29.75" style="229" customWidth="1"/>
    <col min="16136" max="16136" width="17" style="229" customWidth="1"/>
    <col min="16137" max="16137" width="37" style="229" customWidth="1"/>
    <col min="16138" max="16138" width="17.375" style="229" customWidth="1"/>
    <col min="16139" max="16384" width="9" style="229" customWidth="1"/>
  </cols>
  <sheetData>
    <row r="1" ht="18.75" customHeight="1" spans="1:13">
      <c r="A1" s="3" t="s">
        <v>2252</v>
      </c>
      <c r="B1" s="3"/>
      <c r="C1" s="3"/>
      <c r="D1" s="3"/>
      <c r="E1" s="3"/>
      <c r="F1" s="3"/>
      <c r="G1" s="3"/>
      <c r="H1" s="3"/>
      <c r="I1" s="3"/>
      <c r="J1" s="3"/>
      <c r="K1" s="3"/>
      <c r="L1" s="3"/>
      <c r="M1" s="3"/>
    </row>
    <row r="2" ht="27.6" customHeight="1" spans="1:14">
      <c r="A2" s="24" t="s">
        <v>2253</v>
      </c>
      <c r="B2" s="24"/>
      <c r="C2" s="24"/>
      <c r="D2" s="24"/>
      <c r="E2" s="24"/>
      <c r="F2" s="24"/>
      <c r="G2" s="24"/>
      <c r="H2" s="24"/>
      <c r="I2" s="24"/>
      <c r="J2" s="24"/>
      <c r="K2" s="24"/>
      <c r="L2" s="24"/>
      <c r="M2" s="24"/>
      <c r="N2" s="24"/>
    </row>
    <row r="3" ht="23.25" customHeight="1" spans="1:14">
      <c r="A3" s="231"/>
      <c r="B3" s="231"/>
      <c r="C3" s="231"/>
      <c r="D3" s="231"/>
      <c r="E3" s="231"/>
      <c r="F3" s="231"/>
      <c r="G3" s="231"/>
      <c r="H3" s="231"/>
      <c r="I3" s="54" t="s">
        <v>35</v>
      </c>
      <c r="J3" s="54"/>
      <c r="K3" s="54"/>
      <c r="L3" s="54"/>
      <c r="M3" s="54"/>
      <c r="N3" s="54"/>
    </row>
    <row r="4" s="228" customFormat="1" ht="56.25" spans="1:14">
      <c r="A4" s="29" t="s">
        <v>36</v>
      </c>
      <c r="B4" s="30" t="s">
        <v>37</v>
      </c>
      <c r="C4" s="30" t="s">
        <v>38</v>
      </c>
      <c r="D4" s="30" t="s">
        <v>39</v>
      </c>
      <c r="E4" s="30" t="s">
        <v>40</v>
      </c>
      <c r="F4" s="30" t="s">
        <v>41</v>
      </c>
      <c r="G4" s="215" t="s">
        <v>42</v>
      </c>
      <c r="H4" s="55" t="s">
        <v>2254</v>
      </c>
      <c r="I4" s="30" t="s">
        <v>37</v>
      </c>
      <c r="J4" s="30" t="s">
        <v>38</v>
      </c>
      <c r="K4" s="30" t="s">
        <v>39</v>
      </c>
      <c r="L4" s="30" t="s">
        <v>40</v>
      </c>
      <c r="M4" s="30" t="s">
        <v>41</v>
      </c>
      <c r="N4" s="215" t="s">
        <v>42</v>
      </c>
    </row>
    <row r="5" s="228" customFormat="1" ht="24" customHeight="1" spans="1:14">
      <c r="A5" s="232" t="s">
        <v>44</v>
      </c>
      <c r="B5" s="233"/>
      <c r="C5" s="233"/>
      <c r="D5" s="233"/>
      <c r="E5" s="233"/>
      <c r="F5" s="233"/>
      <c r="G5" s="234"/>
      <c r="H5" s="235" t="s">
        <v>44</v>
      </c>
      <c r="I5" s="233">
        <f>B5</f>
        <v>0</v>
      </c>
      <c r="J5" s="233"/>
      <c r="K5" s="233"/>
      <c r="L5" s="233"/>
      <c r="M5" s="233"/>
      <c r="N5" s="254"/>
    </row>
    <row r="6" s="228" customFormat="1" ht="24" customHeight="1" spans="1:14">
      <c r="A6" s="236" t="s">
        <v>45</v>
      </c>
      <c r="B6" s="233" t="s">
        <v>48</v>
      </c>
      <c r="C6" s="233" t="s">
        <v>48</v>
      </c>
      <c r="D6" s="233" t="s">
        <v>48</v>
      </c>
      <c r="E6" s="233" t="s">
        <v>48</v>
      </c>
      <c r="F6" s="233"/>
      <c r="G6" s="237"/>
      <c r="H6" s="238" t="s">
        <v>46</v>
      </c>
      <c r="I6" s="233" t="s">
        <v>48</v>
      </c>
      <c r="J6" s="233" t="s">
        <v>48</v>
      </c>
      <c r="K6" s="233" t="s">
        <v>48</v>
      </c>
      <c r="L6" s="233" t="s">
        <v>48</v>
      </c>
      <c r="M6" s="233"/>
      <c r="N6" s="237"/>
    </row>
    <row r="7" s="228" customFormat="1" ht="22.5" customHeight="1" spans="1:17">
      <c r="A7" s="239" t="s">
        <v>2255</v>
      </c>
      <c r="B7" s="240"/>
      <c r="C7" s="240"/>
      <c r="D7" s="241"/>
      <c r="E7" s="241"/>
      <c r="F7" s="241"/>
      <c r="G7" s="242"/>
      <c r="H7" s="239" t="s">
        <v>2256</v>
      </c>
      <c r="I7" s="241">
        <f>SUM(I8:I11)</f>
        <v>0</v>
      </c>
      <c r="J7" s="241"/>
      <c r="K7" s="241"/>
      <c r="L7" s="241"/>
      <c r="M7" s="241"/>
      <c r="N7" s="239"/>
      <c r="Q7" s="257"/>
    </row>
    <row r="8" s="228" customFormat="1" ht="22.5" customHeight="1" spans="1:17">
      <c r="A8" s="239" t="s">
        <v>2257</v>
      </c>
      <c r="B8" s="240"/>
      <c r="C8" s="240"/>
      <c r="D8" s="241"/>
      <c r="E8" s="241"/>
      <c r="F8" s="241"/>
      <c r="G8" s="242"/>
      <c r="H8" s="239" t="s">
        <v>2258</v>
      </c>
      <c r="I8" s="240"/>
      <c r="J8" s="240"/>
      <c r="K8" s="241"/>
      <c r="L8" s="241"/>
      <c r="M8" s="241"/>
      <c r="N8" s="239"/>
      <c r="Q8" s="257"/>
    </row>
    <row r="9" s="228" customFormat="1" ht="22.5" customHeight="1" spans="1:17">
      <c r="A9" s="239" t="s">
        <v>2259</v>
      </c>
      <c r="B9" s="241"/>
      <c r="C9" s="241"/>
      <c r="D9" s="241"/>
      <c r="E9" s="241"/>
      <c r="F9" s="241"/>
      <c r="G9" s="242"/>
      <c r="H9" s="239" t="s">
        <v>2260</v>
      </c>
      <c r="I9" s="241"/>
      <c r="J9" s="241"/>
      <c r="K9" s="241"/>
      <c r="L9" s="241"/>
      <c r="M9" s="241"/>
      <c r="N9" s="239"/>
      <c r="Q9" s="257"/>
    </row>
    <row r="10" s="228" customFormat="1" ht="22.5" customHeight="1" spans="1:17">
      <c r="A10" s="239" t="s">
        <v>2261</v>
      </c>
      <c r="B10" s="243"/>
      <c r="C10" s="243"/>
      <c r="D10" s="243"/>
      <c r="E10" s="243"/>
      <c r="F10" s="243"/>
      <c r="G10" s="243"/>
      <c r="H10" s="239" t="s">
        <v>2262</v>
      </c>
      <c r="I10" s="241"/>
      <c r="J10" s="241"/>
      <c r="K10" s="241"/>
      <c r="L10" s="241"/>
      <c r="M10" s="241"/>
      <c r="N10" s="239"/>
      <c r="Q10" s="257"/>
    </row>
    <row r="11" s="228" customFormat="1" ht="22.5" customHeight="1" spans="1:17">
      <c r="A11" s="239"/>
      <c r="B11" s="244"/>
      <c r="C11" s="244"/>
      <c r="D11" s="244"/>
      <c r="E11" s="244"/>
      <c r="F11" s="244"/>
      <c r="G11" s="244"/>
      <c r="H11" s="239" t="s">
        <v>2263</v>
      </c>
      <c r="I11" s="240"/>
      <c r="J11" s="240"/>
      <c r="K11" s="241"/>
      <c r="L11" s="241"/>
      <c r="M11" s="241"/>
      <c r="N11" s="239"/>
      <c r="Q11" s="257"/>
    </row>
    <row r="12" s="228" customFormat="1" ht="22.5" customHeight="1" spans="1:17">
      <c r="A12" s="245"/>
      <c r="B12" s="244"/>
      <c r="C12" s="244"/>
      <c r="D12" s="244"/>
      <c r="E12" s="244"/>
      <c r="F12" s="244"/>
      <c r="G12" s="244"/>
      <c r="H12" s="239" t="s">
        <v>2264</v>
      </c>
      <c r="I12" s="241">
        <f>SUM(I13:I14)</f>
        <v>0</v>
      </c>
      <c r="J12" s="241"/>
      <c r="K12" s="241"/>
      <c r="L12" s="241"/>
      <c r="M12" s="241"/>
      <c r="N12" s="239"/>
      <c r="Q12" s="257"/>
    </row>
    <row r="13" s="228" customFormat="1" ht="22.5" customHeight="1" spans="1:17">
      <c r="A13" s="245"/>
      <c r="B13" s="244"/>
      <c r="C13" s="244"/>
      <c r="D13" s="244"/>
      <c r="E13" s="244"/>
      <c r="F13" s="244"/>
      <c r="G13" s="244"/>
      <c r="H13" s="246" t="s">
        <v>2265</v>
      </c>
      <c r="I13" s="240"/>
      <c r="J13" s="240"/>
      <c r="K13" s="241"/>
      <c r="L13" s="241"/>
      <c r="M13" s="241"/>
      <c r="N13" s="239"/>
      <c r="Q13" s="257"/>
    </row>
    <row r="14" s="228" customFormat="1" ht="22.5" customHeight="1" spans="1:17">
      <c r="A14" s="247"/>
      <c r="B14" s="244"/>
      <c r="C14" s="244"/>
      <c r="D14" s="244"/>
      <c r="E14" s="244"/>
      <c r="F14" s="244"/>
      <c r="G14" s="244"/>
      <c r="H14" s="239" t="s">
        <v>2266</v>
      </c>
      <c r="I14" s="240"/>
      <c r="J14" s="240"/>
      <c r="K14" s="241"/>
      <c r="L14" s="241"/>
      <c r="M14" s="241"/>
      <c r="N14" s="239"/>
      <c r="Q14" s="257"/>
    </row>
    <row r="15" s="228" customFormat="1" ht="22.5" customHeight="1" spans="1:17">
      <c r="A15" s="247"/>
      <c r="B15" s="244"/>
      <c r="C15" s="244"/>
      <c r="D15" s="244"/>
      <c r="E15" s="244"/>
      <c r="F15" s="244"/>
      <c r="G15" s="244"/>
      <c r="H15" s="239" t="s">
        <v>2267</v>
      </c>
      <c r="I15" s="241">
        <f>I16</f>
        <v>0</v>
      </c>
      <c r="J15" s="241"/>
      <c r="K15" s="241"/>
      <c r="L15" s="241"/>
      <c r="M15" s="241"/>
      <c r="N15" s="254"/>
      <c r="Q15" s="257"/>
    </row>
    <row r="16" s="228" customFormat="1" ht="22.5" customHeight="1" spans="1:17">
      <c r="A16" s="247"/>
      <c r="B16" s="244"/>
      <c r="C16" s="244"/>
      <c r="D16" s="244"/>
      <c r="E16" s="244"/>
      <c r="F16" s="244"/>
      <c r="G16" s="244"/>
      <c r="H16" s="239" t="s">
        <v>2268</v>
      </c>
      <c r="I16" s="241"/>
      <c r="J16" s="241"/>
      <c r="K16" s="241"/>
      <c r="L16" s="241"/>
      <c r="M16" s="241"/>
      <c r="N16" s="254"/>
      <c r="Q16" s="257"/>
    </row>
    <row r="17" s="228" customFormat="1" ht="22.5" customHeight="1" spans="1:17">
      <c r="A17" s="247"/>
      <c r="B17" s="244"/>
      <c r="C17" s="244"/>
      <c r="D17" s="244"/>
      <c r="E17" s="244"/>
      <c r="F17" s="244"/>
      <c r="G17" s="244"/>
      <c r="H17" s="239" t="s">
        <v>2269</v>
      </c>
      <c r="I17" s="241">
        <f>I18</f>
        <v>0</v>
      </c>
      <c r="J17" s="241"/>
      <c r="K17" s="241"/>
      <c r="L17" s="241"/>
      <c r="M17" s="241"/>
      <c r="N17" s="254"/>
      <c r="Q17" s="257"/>
    </row>
    <row r="18" s="228" customFormat="1" ht="22.5" customHeight="1" spans="1:17">
      <c r="A18" s="248"/>
      <c r="B18" s="249"/>
      <c r="C18" s="249"/>
      <c r="D18" s="249"/>
      <c r="E18" s="249"/>
      <c r="F18" s="249"/>
      <c r="G18" s="249"/>
      <c r="H18" s="239" t="s">
        <v>2270</v>
      </c>
      <c r="I18" s="240"/>
      <c r="J18" s="240"/>
      <c r="K18" s="241"/>
      <c r="L18" s="241"/>
      <c r="M18" s="241"/>
      <c r="N18" s="255"/>
      <c r="Q18" s="257"/>
    </row>
    <row r="19" s="228" customFormat="1" ht="22.5" customHeight="1" spans="1:14">
      <c r="A19" s="236" t="s">
        <v>90</v>
      </c>
      <c r="B19" s="233" t="s">
        <v>48</v>
      </c>
      <c r="C19" s="233" t="s">
        <v>48</v>
      </c>
      <c r="D19" s="233" t="s">
        <v>48</v>
      </c>
      <c r="E19" s="233" t="s">
        <v>48</v>
      </c>
      <c r="F19" s="233"/>
      <c r="G19" s="250"/>
      <c r="H19" s="236" t="s">
        <v>91</v>
      </c>
      <c r="I19" s="233" t="s">
        <v>48</v>
      </c>
      <c r="J19" s="233" t="s">
        <v>48</v>
      </c>
      <c r="K19" s="233" t="s">
        <v>48</v>
      </c>
      <c r="L19" s="233" t="s">
        <v>48</v>
      </c>
      <c r="M19" s="233"/>
      <c r="N19" s="250"/>
    </row>
    <row r="20" s="228" customFormat="1" ht="22.5" customHeight="1" spans="1:14">
      <c r="A20" s="251" t="s">
        <v>92</v>
      </c>
      <c r="B20" s="241"/>
      <c r="C20" s="241"/>
      <c r="D20" s="241"/>
      <c r="E20" s="241"/>
      <c r="F20" s="241"/>
      <c r="G20" s="252"/>
      <c r="H20" s="251" t="s">
        <v>2271</v>
      </c>
      <c r="I20" s="241"/>
      <c r="J20" s="241"/>
      <c r="K20" s="241"/>
      <c r="L20" s="241"/>
      <c r="M20" s="241"/>
      <c r="N20" s="254"/>
    </row>
    <row r="21" s="228" customFormat="1" ht="22.5" customHeight="1" spans="1:14">
      <c r="A21" s="251" t="s">
        <v>2272</v>
      </c>
      <c r="B21" s="241"/>
      <c r="C21" s="241"/>
      <c r="D21" s="241"/>
      <c r="E21" s="241"/>
      <c r="F21" s="241"/>
      <c r="G21" s="252"/>
      <c r="H21" s="251" t="s">
        <v>95</v>
      </c>
      <c r="I21" s="241"/>
      <c r="J21" s="241"/>
      <c r="K21" s="241"/>
      <c r="L21" s="241"/>
      <c r="M21" s="241"/>
      <c r="N21" s="254"/>
    </row>
    <row r="22" s="228" customFormat="1" ht="20.1" customHeight="1" spans="1:14">
      <c r="A22" s="253"/>
      <c r="B22" s="252"/>
      <c r="C22" s="252"/>
      <c r="D22" s="252"/>
      <c r="E22" s="252"/>
      <c r="F22" s="252"/>
      <c r="G22" s="252"/>
      <c r="H22" s="251" t="s">
        <v>2273</v>
      </c>
      <c r="I22" s="241"/>
      <c r="J22" s="241"/>
      <c r="K22" s="241"/>
      <c r="L22" s="241"/>
      <c r="M22" s="241"/>
      <c r="N22" s="254"/>
    </row>
    <row r="23" ht="66" customHeight="1" spans="1:16384">
      <c r="A23" s="42" t="s">
        <v>2274</v>
      </c>
      <c r="B23" s="42"/>
      <c r="C23" s="42"/>
      <c r="D23" s="42"/>
      <c r="E23" s="42"/>
      <c r="F23" s="42"/>
      <c r="G23" s="42"/>
      <c r="H23" s="42"/>
      <c r="I23" s="42"/>
      <c r="J23" s="42"/>
      <c r="K23" s="42"/>
      <c r="L23" s="42"/>
      <c r="M23" s="42"/>
      <c r="N23" s="42"/>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256"/>
      <c r="DB23" s="256"/>
      <c r="DC23" s="256"/>
      <c r="DD23" s="256"/>
      <c r="DE23" s="256"/>
      <c r="DF23" s="256"/>
      <c r="DG23" s="256"/>
      <c r="DH23" s="256"/>
      <c r="DI23" s="256"/>
      <c r="DJ23" s="256"/>
      <c r="DK23" s="256"/>
      <c r="DL23" s="256"/>
      <c r="DM23" s="256"/>
      <c r="DN23" s="256"/>
      <c r="DO23" s="256"/>
      <c r="DP23" s="256"/>
      <c r="DQ23" s="256"/>
      <c r="DR23" s="256"/>
      <c r="DS23" s="256"/>
      <c r="DT23" s="256"/>
      <c r="DU23" s="256"/>
      <c r="DV23" s="256"/>
      <c r="DW23" s="256"/>
      <c r="DX23" s="256"/>
      <c r="DY23" s="256"/>
      <c r="DZ23" s="256"/>
      <c r="EA23" s="256"/>
      <c r="EB23" s="256"/>
      <c r="EC23" s="256"/>
      <c r="ED23" s="256"/>
      <c r="EE23" s="256"/>
      <c r="EF23" s="256"/>
      <c r="EG23" s="256"/>
      <c r="EH23" s="256"/>
      <c r="EI23" s="256"/>
      <c r="EJ23" s="256"/>
      <c r="EK23" s="256"/>
      <c r="EL23" s="256"/>
      <c r="EM23" s="256"/>
      <c r="EN23" s="256"/>
      <c r="EO23" s="256"/>
      <c r="EP23" s="256"/>
      <c r="EQ23" s="256"/>
      <c r="ER23" s="256"/>
      <c r="ES23" s="256"/>
      <c r="ET23" s="256"/>
      <c r="EU23" s="256"/>
      <c r="EV23" s="256"/>
      <c r="EW23" s="256"/>
      <c r="EX23" s="256"/>
      <c r="EY23" s="256"/>
      <c r="EZ23" s="256"/>
      <c r="FA23" s="256"/>
      <c r="FB23" s="256"/>
      <c r="FC23" s="256"/>
      <c r="FD23" s="256"/>
      <c r="FE23" s="256"/>
      <c r="FF23" s="256"/>
      <c r="FG23" s="256"/>
      <c r="FH23" s="256"/>
      <c r="FI23" s="256"/>
      <c r="FJ23" s="256"/>
      <c r="FK23" s="256"/>
      <c r="FL23" s="256"/>
      <c r="FM23" s="256"/>
      <c r="FN23" s="256"/>
      <c r="FO23" s="256"/>
      <c r="FP23" s="256"/>
      <c r="FQ23" s="256"/>
      <c r="FR23" s="256"/>
      <c r="FS23" s="256"/>
      <c r="FT23" s="256"/>
      <c r="FU23" s="256"/>
      <c r="FV23" s="256"/>
      <c r="FW23" s="256"/>
      <c r="FX23" s="256"/>
      <c r="FY23" s="256"/>
      <c r="FZ23" s="256"/>
      <c r="GA23" s="256"/>
      <c r="GB23" s="256"/>
      <c r="GC23" s="256"/>
      <c r="GD23" s="256"/>
      <c r="GE23" s="256"/>
      <c r="GF23" s="256"/>
      <c r="GG23" s="256"/>
      <c r="GH23" s="256"/>
      <c r="GI23" s="256"/>
      <c r="GJ23" s="256"/>
      <c r="GK23" s="256"/>
      <c r="GL23" s="256"/>
      <c r="GM23" s="256"/>
      <c r="GN23" s="256"/>
      <c r="GO23" s="256"/>
      <c r="GP23" s="256"/>
      <c r="GQ23" s="256"/>
      <c r="GR23" s="256"/>
      <c r="GS23" s="256"/>
      <c r="GT23" s="256"/>
      <c r="GU23" s="256"/>
      <c r="GV23" s="256"/>
      <c r="GW23" s="256"/>
      <c r="GX23" s="256"/>
      <c r="GY23" s="256"/>
      <c r="GZ23" s="256"/>
      <c r="HA23" s="256"/>
      <c r="HB23" s="256"/>
      <c r="HC23" s="256"/>
      <c r="HD23" s="256"/>
      <c r="HE23" s="256"/>
      <c r="HF23" s="256"/>
      <c r="HG23" s="256"/>
      <c r="HH23" s="256"/>
      <c r="HI23" s="256"/>
      <c r="HJ23" s="256"/>
      <c r="HK23" s="256"/>
      <c r="HL23" s="256"/>
      <c r="HM23" s="256"/>
      <c r="HN23" s="256"/>
      <c r="HO23" s="256"/>
      <c r="HP23" s="256"/>
      <c r="HQ23" s="256"/>
      <c r="HR23" s="256"/>
      <c r="HS23" s="256"/>
      <c r="HT23" s="256"/>
      <c r="HU23" s="256"/>
      <c r="HV23" s="256"/>
      <c r="HW23" s="256"/>
      <c r="HX23" s="256"/>
      <c r="HY23" s="256"/>
      <c r="HZ23" s="256"/>
      <c r="IA23" s="256"/>
      <c r="IB23" s="256"/>
      <c r="IC23" s="256"/>
      <c r="ID23" s="256"/>
      <c r="IE23" s="256"/>
      <c r="IF23" s="256"/>
      <c r="IG23" s="256"/>
      <c r="IH23" s="256"/>
      <c r="II23" s="256"/>
      <c r="IJ23" s="256"/>
      <c r="IK23" s="256"/>
      <c r="IL23" s="256"/>
      <c r="IM23" s="256"/>
      <c r="IN23" s="256"/>
      <c r="IO23" s="256"/>
      <c r="IP23" s="256"/>
      <c r="IQ23" s="256"/>
      <c r="IR23" s="256"/>
      <c r="IS23" s="256"/>
      <c r="IT23" s="256"/>
      <c r="IU23" s="256"/>
      <c r="IV23" s="256"/>
      <c r="IW23" s="256"/>
      <c r="IX23" s="256"/>
      <c r="IY23" s="256"/>
      <c r="IZ23" s="256"/>
      <c r="JA23" s="256"/>
      <c r="JB23" s="256"/>
      <c r="JC23" s="256"/>
      <c r="JD23" s="256"/>
      <c r="JE23" s="256"/>
      <c r="JF23" s="256"/>
      <c r="JG23" s="256"/>
      <c r="JH23" s="256"/>
      <c r="JI23" s="256"/>
      <c r="JJ23" s="256"/>
      <c r="JK23" s="256"/>
      <c r="JL23" s="256"/>
      <c r="JM23" s="256"/>
      <c r="JN23" s="256"/>
      <c r="JO23" s="256"/>
      <c r="JP23" s="256"/>
      <c r="JQ23" s="256"/>
      <c r="JR23" s="256"/>
      <c r="JS23" s="256"/>
      <c r="JT23" s="256"/>
      <c r="JU23" s="256"/>
      <c r="JV23" s="256"/>
      <c r="JW23" s="256"/>
      <c r="JX23" s="256"/>
      <c r="JY23" s="256"/>
      <c r="JZ23" s="256"/>
      <c r="KA23" s="256"/>
      <c r="KB23" s="256"/>
      <c r="KC23" s="256"/>
      <c r="KD23" s="256"/>
      <c r="KE23" s="256"/>
      <c r="KF23" s="256"/>
      <c r="KG23" s="256"/>
      <c r="KH23" s="256"/>
      <c r="KI23" s="256"/>
      <c r="KJ23" s="256"/>
      <c r="KK23" s="256"/>
      <c r="KL23" s="256"/>
      <c r="KM23" s="256"/>
      <c r="KN23" s="256"/>
      <c r="KO23" s="256"/>
      <c r="KP23" s="256"/>
      <c r="KQ23" s="256"/>
      <c r="KR23" s="256"/>
      <c r="KS23" s="256"/>
      <c r="KT23" s="256"/>
      <c r="KU23" s="256"/>
      <c r="KV23" s="256"/>
      <c r="KW23" s="256"/>
      <c r="KX23" s="256"/>
      <c r="KY23" s="256"/>
      <c r="KZ23" s="256"/>
      <c r="LA23" s="256"/>
      <c r="LB23" s="256"/>
      <c r="LC23" s="256"/>
      <c r="LD23" s="256"/>
      <c r="LE23" s="256"/>
      <c r="LF23" s="256"/>
      <c r="LG23" s="256"/>
      <c r="LH23" s="256"/>
      <c r="LI23" s="256"/>
      <c r="LJ23" s="256"/>
      <c r="LK23" s="256"/>
      <c r="LL23" s="256"/>
      <c r="LM23" s="256"/>
      <c r="LN23" s="256"/>
      <c r="LO23" s="256"/>
      <c r="LP23" s="256"/>
      <c r="LQ23" s="256"/>
      <c r="LR23" s="256"/>
      <c r="LS23" s="256"/>
      <c r="LT23" s="256"/>
      <c r="LU23" s="256"/>
      <c r="LV23" s="256"/>
      <c r="LW23" s="256"/>
      <c r="LX23" s="256"/>
      <c r="LY23" s="256"/>
      <c r="LZ23" s="256"/>
      <c r="MA23" s="256"/>
      <c r="MB23" s="256"/>
      <c r="MC23" s="256"/>
      <c r="MD23" s="256"/>
      <c r="ME23" s="256"/>
      <c r="MF23" s="256"/>
      <c r="MG23" s="256"/>
      <c r="MH23" s="256"/>
      <c r="MI23" s="256"/>
      <c r="MJ23" s="256"/>
      <c r="MK23" s="256"/>
      <c r="ML23" s="256"/>
      <c r="MM23" s="256"/>
      <c r="MN23" s="256"/>
      <c r="MO23" s="256"/>
      <c r="MP23" s="256"/>
      <c r="MQ23" s="256"/>
      <c r="MR23" s="256"/>
      <c r="MS23" s="256"/>
      <c r="MT23" s="256"/>
      <c r="MU23" s="256"/>
      <c r="MV23" s="256"/>
      <c r="MW23" s="256"/>
      <c r="MX23" s="256"/>
      <c r="MY23" s="256"/>
      <c r="MZ23" s="256"/>
      <c r="NA23" s="256"/>
      <c r="NB23" s="256"/>
      <c r="NC23" s="256"/>
      <c r="ND23" s="256"/>
      <c r="NE23" s="256"/>
      <c r="NF23" s="256"/>
      <c r="NG23" s="256"/>
      <c r="NH23" s="256"/>
      <c r="NI23" s="256"/>
      <c r="NJ23" s="256"/>
      <c r="NK23" s="256"/>
      <c r="NL23" s="256"/>
      <c r="NM23" s="256"/>
      <c r="NN23" s="256"/>
      <c r="NO23" s="256"/>
      <c r="NP23" s="256"/>
      <c r="NQ23" s="256"/>
      <c r="NR23" s="256"/>
      <c r="NS23" s="256"/>
      <c r="NT23" s="256"/>
      <c r="NU23" s="256"/>
      <c r="NV23" s="256"/>
      <c r="NW23" s="256"/>
      <c r="NX23" s="256"/>
      <c r="NY23" s="256"/>
      <c r="NZ23" s="256"/>
      <c r="OA23" s="256"/>
      <c r="OB23" s="256"/>
      <c r="OC23" s="256"/>
      <c r="OD23" s="256"/>
      <c r="OE23" s="256"/>
      <c r="OF23" s="256"/>
      <c r="OG23" s="256"/>
      <c r="OH23" s="256"/>
      <c r="OI23" s="256"/>
      <c r="OJ23" s="256"/>
      <c r="OK23" s="256"/>
      <c r="OL23" s="256"/>
      <c r="OM23" s="256"/>
      <c r="ON23" s="256"/>
      <c r="OO23" s="256"/>
      <c r="OP23" s="256"/>
      <c r="OQ23" s="256"/>
      <c r="OR23" s="256"/>
      <c r="OS23" s="256"/>
      <c r="OT23" s="256"/>
      <c r="OU23" s="256"/>
      <c r="OV23" s="256"/>
      <c r="OW23" s="256"/>
      <c r="OX23" s="256"/>
      <c r="OY23" s="256"/>
      <c r="OZ23" s="256"/>
      <c r="PA23" s="256"/>
      <c r="PB23" s="256"/>
      <c r="PC23" s="256"/>
      <c r="PD23" s="256"/>
      <c r="PE23" s="256"/>
      <c r="PF23" s="256"/>
      <c r="PG23" s="256"/>
      <c r="PH23" s="256"/>
      <c r="PI23" s="256"/>
      <c r="PJ23" s="256"/>
      <c r="PK23" s="256"/>
      <c r="PL23" s="256"/>
      <c r="PM23" s="256"/>
      <c r="PN23" s="256"/>
      <c r="PO23" s="256"/>
      <c r="PP23" s="256"/>
      <c r="PQ23" s="256"/>
      <c r="PR23" s="256"/>
      <c r="PS23" s="256"/>
      <c r="PT23" s="256"/>
      <c r="PU23" s="256"/>
      <c r="PV23" s="256"/>
      <c r="PW23" s="256"/>
      <c r="PX23" s="256"/>
      <c r="PY23" s="256"/>
      <c r="PZ23" s="256"/>
      <c r="QA23" s="256"/>
      <c r="QB23" s="256"/>
      <c r="QC23" s="256"/>
      <c r="QD23" s="256"/>
      <c r="QE23" s="256"/>
      <c r="QF23" s="256"/>
      <c r="QG23" s="256"/>
      <c r="QH23" s="256"/>
      <c r="QI23" s="256"/>
      <c r="QJ23" s="256"/>
      <c r="QK23" s="256"/>
      <c r="QL23" s="256"/>
      <c r="QM23" s="256"/>
      <c r="QN23" s="256"/>
      <c r="QO23" s="256"/>
      <c r="QP23" s="256"/>
      <c r="QQ23" s="256"/>
      <c r="QR23" s="256"/>
      <c r="QS23" s="256"/>
      <c r="QT23" s="256"/>
      <c r="QU23" s="256"/>
      <c r="QV23" s="256"/>
      <c r="QW23" s="256"/>
      <c r="QX23" s="256"/>
      <c r="QY23" s="256"/>
      <c r="QZ23" s="256"/>
      <c r="RA23" s="256"/>
      <c r="RB23" s="256"/>
      <c r="RC23" s="256"/>
      <c r="RD23" s="256"/>
      <c r="RE23" s="256"/>
      <c r="RF23" s="256"/>
      <c r="RG23" s="256"/>
      <c r="RH23" s="256"/>
      <c r="RI23" s="256"/>
      <c r="RJ23" s="256"/>
      <c r="RK23" s="256"/>
      <c r="RL23" s="256"/>
      <c r="RM23" s="256"/>
      <c r="RN23" s="256"/>
      <c r="RO23" s="256"/>
      <c r="RP23" s="256"/>
      <c r="RQ23" s="256"/>
      <c r="RR23" s="256"/>
      <c r="RS23" s="256"/>
      <c r="RT23" s="256"/>
      <c r="RU23" s="256"/>
      <c r="RV23" s="256"/>
      <c r="RW23" s="256"/>
      <c r="RX23" s="256"/>
      <c r="RY23" s="256"/>
      <c r="RZ23" s="256"/>
      <c r="SA23" s="256"/>
      <c r="SB23" s="256"/>
      <c r="SC23" s="256"/>
      <c r="SD23" s="256"/>
      <c r="SE23" s="256"/>
      <c r="SF23" s="256"/>
      <c r="SG23" s="256"/>
      <c r="SH23" s="256"/>
      <c r="SI23" s="256"/>
      <c r="SJ23" s="256"/>
      <c r="SK23" s="256"/>
      <c r="SL23" s="256"/>
      <c r="SM23" s="256"/>
      <c r="SN23" s="256"/>
      <c r="SO23" s="256"/>
      <c r="SP23" s="256"/>
      <c r="SQ23" s="256"/>
      <c r="SR23" s="256"/>
      <c r="SS23" s="256"/>
      <c r="ST23" s="256"/>
      <c r="SU23" s="256"/>
      <c r="SV23" s="256"/>
      <c r="SW23" s="256"/>
      <c r="SX23" s="256"/>
      <c r="SY23" s="256"/>
      <c r="SZ23" s="256"/>
      <c r="TA23" s="256"/>
      <c r="TB23" s="256"/>
      <c r="TC23" s="256"/>
      <c r="TD23" s="256"/>
      <c r="TE23" s="256"/>
      <c r="TF23" s="256"/>
      <c r="TG23" s="256"/>
      <c r="TH23" s="256"/>
      <c r="TI23" s="256"/>
      <c r="TJ23" s="256"/>
      <c r="TK23" s="256"/>
      <c r="TL23" s="256"/>
      <c r="TM23" s="256"/>
      <c r="TN23" s="256"/>
      <c r="TO23" s="256"/>
      <c r="TP23" s="256"/>
      <c r="TQ23" s="256"/>
      <c r="TR23" s="256"/>
      <c r="TS23" s="256"/>
      <c r="TT23" s="256"/>
      <c r="TU23" s="256"/>
      <c r="TV23" s="256"/>
      <c r="TW23" s="256"/>
      <c r="TX23" s="256"/>
      <c r="TY23" s="256"/>
      <c r="TZ23" s="256"/>
      <c r="UA23" s="256"/>
      <c r="UB23" s="256"/>
      <c r="UC23" s="256"/>
      <c r="UD23" s="256"/>
      <c r="UE23" s="256"/>
      <c r="UF23" s="256"/>
      <c r="UG23" s="256"/>
      <c r="UH23" s="256"/>
      <c r="UI23" s="256"/>
      <c r="UJ23" s="256"/>
      <c r="UK23" s="256"/>
      <c r="UL23" s="256"/>
      <c r="UM23" s="256"/>
      <c r="UN23" s="256"/>
      <c r="UO23" s="256"/>
      <c r="UP23" s="256"/>
      <c r="UQ23" s="256"/>
      <c r="UR23" s="256"/>
      <c r="US23" s="256"/>
      <c r="UT23" s="256"/>
      <c r="UU23" s="256"/>
      <c r="UV23" s="256"/>
      <c r="UW23" s="256"/>
      <c r="UX23" s="256"/>
      <c r="UY23" s="256"/>
      <c r="UZ23" s="256"/>
      <c r="VA23" s="256"/>
      <c r="VB23" s="256"/>
      <c r="VC23" s="256"/>
      <c r="VD23" s="256"/>
      <c r="VE23" s="256"/>
      <c r="VF23" s="256"/>
      <c r="VG23" s="256"/>
      <c r="VH23" s="256"/>
      <c r="VI23" s="256"/>
      <c r="VJ23" s="256"/>
      <c r="VK23" s="256"/>
      <c r="VL23" s="256"/>
      <c r="VM23" s="256"/>
      <c r="VN23" s="256"/>
      <c r="VO23" s="256"/>
      <c r="VP23" s="256"/>
      <c r="VQ23" s="256"/>
      <c r="VR23" s="256"/>
      <c r="VS23" s="256"/>
      <c r="VT23" s="256"/>
      <c r="VU23" s="256"/>
      <c r="VV23" s="256"/>
      <c r="VW23" s="256"/>
      <c r="VX23" s="256"/>
      <c r="VY23" s="256"/>
      <c r="VZ23" s="256"/>
      <c r="WA23" s="256"/>
      <c r="WB23" s="256"/>
      <c r="WC23" s="256"/>
      <c r="WD23" s="256"/>
      <c r="WE23" s="256"/>
      <c r="WF23" s="256"/>
      <c r="WG23" s="256"/>
      <c r="WH23" s="256"/>
      <c r="WI23" s="256"/>
      <c r="WJ23" s="256"/>
      <c r="WK23" s="256"/>
      <c r="WL23" s="256"/>
      <c r="WM23" s="256"/>
      <c r="WN23" s="256"/>
      <c r="WO23" s="256"/>
      <c r="WP23" s="256"/>
      <c r="WQ23" s="256"/>
      <c r="WR23" s="256"/>
      <c r="WS23" s="256"/>
      <c r="WT23" s="256"/>
      <c r="WU23" s="256"/>
      <c r="WV23" s="256"/>
      <c r="WW23" s="256"/>
      <c r="WX23" s="256"/>
      <c r="WY23" s="256"/>
      <c r="WZ23" s="256"/>
      <c r="XA23" s="256"/>
      <c r="XB23" s="256"/>
      <c r="XC23" s="256"/>
      <c r="XD23" s="256"/>
      <c r="XE23" s="256"/>
      <c r="XF23" s="256"/>
      <c r="XG23" s="256"/>
      <c r="XH23" s="256"/>
      <c r="XI23" s="256"/>
      <c r="XJ23" s="256"/>
      <c r="XK23" s="256"/>
      <c r="XL23" s="256"/>
      <c r="XM23" s="256"/>
      <c r="XN23" s="256"/>
      <c r="XO23" s="256"/>
      <c r="XP23" s="256"/>
      <c r="XQ23" s="256"/>
      <c r="XR23" s="256"/>
      <c r="XS23" s="256"/>
      <c r="XT23" s="256"/>
      <c r="XU23" s="256"/>
      <c r="XV23" s="256"/>
      <c r="XW23" s="256"/>
      <c r="XX23" s="256"/>
      <c r="XY23" s="256"/>
      <c r="XZ23" s="256"/>
      <c r="YA23" s="256"/>
      <c r="YB23" s="256"/>
      <c r="YC23" s="256"/>
      <c r="YD23" s="256"/>
      <c r="YE23" s="256"/>
      <c r="YF23" s="256"/>
      <c r="YG23" s="256"/>
      <c r="YH23" s="256"/>
      <c r="YI23" s="256"/>
      <c r="YJ23" s="256"/>
      <c r="YK23" s="256"/>
      <c r="YL23" s="256"/>
      <c r="YM23" s="256"/>
      <c r="YN23" s="256"/>
      <c r="YO23" s="256"/>
      <c r="YP23" s="256"/>
      <c r="YQ23" s="256"/>
      <c r="YR23" s="256"/>
      <c r="YS23" s="256"/>
      <c r="YT23" s="256"/>
      <c r="YU23" s="256"/>
      <c r="YV23" s="256"/>
      <c r="YW23" s="256"/>
      <c r="YX23" s="256"/>
      <c r="YY23" s="256"/>
      <c r="YZ23" s="256"/>
      <c r="ZA23" s="256"/>
      <c r="ZB23" s="256"/>
      <c r="ZC23" s="256"/>
      <c r="ZD23" s="256"/>
      <c r="ZE23" s="256"/>
      <c r="ZF23" s="256"/>
      <c r="ZG23" s="256"/>
      <c r="ZH23" s="256"/>
      <c r="ZI23" s="256"/>
      <c r="ZJ23" s="256"/>
      <c r="ZK23" s="256"/>
      <c r="ZL23" s="256"/>
      <c r="ZM23" s="256"/>
      <c r="ZN23" s="256"/>
      <c r="ZO23" s="256"/>
      <c r="ZP23" s="256"/>
      <c r="ZQ23" s="256"/>
      <c r="ZR23" s="256"/>
      <c r="ZS23" s="256"/>
      <c r="ZT23" s="256"/>
      <c r="ZU23" s="256"/>
      <c r="ZV23" s="256"/>
      <c r="ZW23" s="256"/>
      <c r="ZX23" s="256"/>
      <c r="ZY23" s="256"/>
      <c r="ZZ23" s="256"/>
      <c r="AAA23" s="256"/>
      <c r="AAB23" s="256"/>
      <c r="AAC23" s="256"/>
      <c r="AAD23" s="256"/>
      <c r="AAE23" s="256"/>
      <c r="AAF23" s="256"/>
      <c r="AAG23" s="256"/>
      <c r="AAH23" s="256"/>
      <c r="AAI23" s="256"/>
      <c r="AAJ23" s="256"/>
      <c r="AAK23" s="256"/>
      <c r="AAL23" s="256"/>
      <c r="AAM23" s="256"/>
      <c r="AAN23" s="256"/>
      <c r="AAO23" s="256"/>
      <c r="AAP23" s="256"/>
      <c r="AAQ23" s="256"/>
      <c r="AAR23" s="256"/>
      <c r="AAS23" s="256"/>
      <c r="AAT23" s="256"/>
      <c r="AAU23" s="256"/>
      <c r="AAV23" s="256"/>
      <c r="AAW23" s="256"/>
      <c r="AAX23" s="256"/>
      <c r="AAY23" s="256"/>
      <c r="AAZ23" s="256"/>
      <c r="ABA23" s="256"/>
      <c r="ABB23" s="256"/>
      <c r="ABC23" s="256"/>
      <c r="ABD23" s="256"/>
      <c r="ABE23" s="256"/>
      <c r="ABF23" s="256"/>
      <c r="ABG23" s="256"/>
      <c r="ABH23" s="256"/>
      <c r="ABI23" s="256"/>
      <c r="ABJ23" s="256"/>
      <c r="ABK23" s="256"/>
      <c r="ABL23" s="256"/>
      <c r="ABM23" s="256"/>
      <c r="ABN23" s="256"/>
      <c r="ABO23" s="256"/>
      <c r="ABP23" s="256"/>
      <c r="ABQ23" s="256"/>
      <c r="ABR23" s="256"/>
      <c r="ABS23" s="256"/>
      <c r="ABT23" s="256"/>
      <c r="ABU23" s="256"/>
      <c r="ABV23" s="256"/>
      <c r="ABW23" s="256"/>
      <c r="ABX23" s="256"/>
      <c r="ABY23" s="256"/>
      <c r="ABZ23" s="256"/>
      <c r="ACA23" s="256"/>
      <c r="ACB23" s="256"/>
      <c r="ACC23" s="256"/>
      <c r="ACD23" s="256"/>
      <c r="ACE23" s="256"/>
      <c r="ACF23" s="256"/>
      <c r="ACG23" s="256"/>
      <c r="ACH23" s="256"/>
      <c r="ACI23" s="256"/>
      <c r="ACJ23" s="256"/>
      <c r="ACK23" s="256"/>
      <c r="ACL23" s="256"/>
      <c r="ACM23" s="256"/>
      <c r="ACN23" s="256"/>
      <c r="ACO23" s="256"/>
      <c r="ACP23" s="256"/>
      <c r="ACQ23" s="256"/>
      <c r="ACR23" s="256"/>
      <c r="ACS23" s="256"/>
      <c r="ACT23" s="256"/>
      <c r="ACU23" s="256"/>
      <c r="ACV23" s="256"/>
      <c r="ACW23" s="256"/>
      <c r="ACX23" s="256"/>
      <c r="ACY23" s="256"/>
      <c r="ACZ23" s="256"/>
      <c r="ADA23" s="256"/>
      <c r="ADB23" s="256"/>
      <c r="ADC23" s="256"/>
      <c r="ADD23" s="256"/>
      <c r="ADE23" s="256"/>
      <c r="ADF23" s="256"/>
      <c r="ADG23" s="256"/>
      <c r="ADH23" s="256"/>
      <c r="ADI23" s="256"/>
      <c r="ADJ23" s="256"/>
      <c r="ADK23" s="256"/>
      <c r="ADL23" s="256"/>
      <c r="ADM23" s="256"/>
      <c r="ADN23" s="256"/>
      <c r="ADO23" s="256"/>
      <c r="ADP23" s="256"/>
      <c r="ADQ23" s="256"/>
      <c r="ADR23" s="256"/>
      <c r="ADS23" s="256"/>
      <c r="ADT23" s="256"/>
      <c r="ADU23" s="256"/>
      <c r="ADV23" s="256"/>
      <c r="ADW23" s="256"/>
      <c r="ADX23" s="256"/>
      <c r="ADY23" s="256"/>
      <c r="ADZ23" s="256"/>
      <c r="AEA23" s="256"/>
      <c r="AEB23" s="256"/>
      <c r="AEC23" s="256"/>
      <c r="AED23" s="256"/>
      <c r="AEE23" s="256"/>
      <c r="AEF23" s="256"/>
      <c r="AEG23" s="256"/>
      <c r="AEH23" s="256"/>
      <c r="AEI23" s="256"/>
      <c r="AEJ23" s="256"/>
      <c r="AEK23" s="256"/>
      <c r="AEL23" s="256"/>
      <c r="AEM23" s="256"/>
      <c r="AEN23" s="256"/>
      <c r="AEO23" s="256"/>
      <c r="AEP23" s="256"/>
      <c r="AEQ23" s="256"/>
      <c r="AER23" s="256"/>
      <c r="AES23" s="256"/>
      <c r="AET23" s="256"/>
      <c r="AEU23" s="256"/>
      <c r="AEV23" s="256"/>
      <c r="AEW23" s="256"/>
      <c r="AEX23" s="256"/>
      <c r="AEY23" s="256"/>
      <c r="AEZ23" s="256"/>
      <c r="AFA23" s="256"/>
      <c r="AFB23" s="256"/>
      <c r="AFC23" s="256"/>
      <c r="AFD23" s="256"/>
      <c r="AFE23" s="256"/>
      <c r="AFF23" s="256"/>
      <c r="AFG23" s="256"/>
      <c r="AFH23" s="256"/>
      <c r="AFI23" s="256"/>
      <c r="AFJ23" s="256"/>
      <c r="AFK23" s="256"/>
      <c r="AFL23" s="256"/>
      <c r="AFM23" s="256"/>
      <c r="AFN23" s="256"/>
      <c r="AFO23" s="256"/>
      <c r="AFP23" s="256"/>
      <c r="AFQ23" s="256"/>
      <c r="AFR23" s="256"/>
      <c r="AFS23" s="256"/>
      <c r="AFT23" s="256"/>
      <c r="AFU23" s="256"/>
      <c r="AFV23" s="256"/>
      <c r="AFW23" s="256"/>
      <c r="AFX23" s="256"/>
      <c r="AFY23" s="256"/>
      <c r="AFZ23" s="256"/>
      <c r="AGA23" s="256"/>
      <c r="AGB23" s="256"/>
      <c r="AGC23" s="256"/>
      <c r="AGD23" s="256"/>
      <c r="AGE23" s="256"/>
      <c r="AGF23" s="256"/>
      <c r="AGG23" s="256"/>
      <c r="AGH23" s="256"/>
      <c r="AGI23" s="256"/>
      <c r="AGJ23" s="256"/>
      <c r="AGK23" s="256"/>
      <c r="AGL23" s="256"/>
      <c r="AGM23" s="256"/>
      <c r="AGN23" s="256"/>
      <c r="AGO23" s="256"/>
      <c r="AGP23" s="256"/>
      <c r="AGQ23" s="256"/>
      <c r="AGR23" s="256"/>
      <c r="AGS23" s="256"/>
      <c r="AGT23" s="256"/>
      <c r="AGU23" s="256"/>
      <c r="AGV23" s="256"/>
      <c r="AGW23" s="256"/>
      <c r="AGX23" s="256"/>
      <c r="AGY23" s="256"/>
      <c r="AGZ23" s="256"/>
      <c r="AHA23" s="256"/>
      <c r="AHB23" s="256"/>
      <c r="AHC23" s="256"/>
      <c r="AHD23" s="256"/>
      <c r="AHE23" s="256"/>
      <c r="AHF23" s="256"/>
      <c r="AHG23" s="256"/>
      <c r="AHH23" s="256"/>
      <c r="AHI23" s="256"/>
      <c r="AHJ23" s="256"/>
      <c r="AHK23" s="256"/>
      <c r="AHL23" s="256"/>
      <c r="AHM23" s="256"/>
      <c r="AHN23" s="256"/>
      <c r="AHO23" s="256"/>
      <c r="AHP23" s="256"/>
      <c r="AHQ23" s="256"/>
      <c r="AHR23" s="256"/>
      <c r="AHS23" s="256"/>
      <c r="AHT23" s="256"/>
      <c r="AHU23" s="256"/>
      <c r="AHV23" s="256"/>
      <c r="AHW23" s="256"/>
      <c r="AHX23" s="256"/>
      <c r="AHY23" s="256"/>
      <c r="AHZ23" s="256"/>
      <c r="AIA23" s="256"/>
      <c r="AIB23" s="256"/>
      <c r="AIC23" s="256"/>
      <c r="AID23" s="256"/>
      <c r="AIE23" s="256"/>
      <c r="AIF23" s="256"/>
      <c r="AIG23" s="256"/>
      <c r="AIH23" s="256"/>
      <c r="AII23" s="256"/>
      <c r="AIJ23" s="256"/>
      <c r="AIK23" s="256"/>
      <c r="AIL23" s="256"/>
      <c r="AIM23" s="256"/>
      <c r="AIN23" s="256"/>
      <c r="AIO23" s="256"/>
      <c r="AIP23" s="256"/>
      <c r="AIQ23" s="256"/>
      <c r="AIR23" s="256"/>
      <c r="AIS23" s="256"/>
      <c r="AIT23" s="256"/>
      <c r="AIU23" s="256"/>
      <c r="AIV23" s="256"/>
      <c r="AIW23" s="256"/>
      <c r="AIX23" s="256"/>
      <c r="AIY23" s="256"/>
      <c r="AIZ23" s="256"/>
      <c r="AJA23" s="256"/>
      <c r="AJB23" s="256"/>
      <c r="AJC23" s="256"/>
      <c r="AJD23" s="256"/>
      <c r="AJE23" s="256"/>
      <c r="AJF23" s="256"/>
      <c r="AJG23" s="256"/>
      <c r="AJH23" s="256"/>
      <c r="AJI23" s="256"/>
      <c r="AJJ23" s="256"/>
      <c r="AJK23" s="256"/>
      <c r="AJL23" s="256"/>
      <c r="AJM23" s="256"/>
      <c r="AJN23" s="256"/>
      <c r="AJO23" s="256"/>
      <c r="AJP23" s="256"/>
      <c r="AJQ23" s="256"/>
      <c r="AJR23" s="256"/>
      <c r="AJS23" s="256"/>
      <c r="AJT23" s="256"/>
      <c r="AJU23" s="256"/>
      <c r="AJV23" s="256"/>
      <c r="AJW23" s="256"/>
      <c r="AJX23" s="256"/>
      <c r="AJY23" s="256"/>
      <c r="AJZ23" s="256"/>
      <c r="AKA23" s="256"/>
      <c r="AKB23" s="256"/>
      <c r="AKC23" s="256"/>
      <c r="AKD23" s="256"/>
      <c r="AKE23" s="256"/>
      <c r="AKF23" s="256"/>
      <c r="AKG23" s="256"/>
      <c r="AKH23" s="256"/>
      <c r="AKI23" s="256"/>
      <c r="AKJ23" s="256"/>
      <c r="AKK23" s="256"/>
      <c r="AKL23" s="256"/>
      <c r="AKM23" s="256"/>
      <c r="AKN23" s="256"/>
      <c r="AKO23" s="256"/>
      <c r="AKP23" s="256"/>
      <c r="AKQ23" s="256"/>
      <c r="AKR23" s="256"/>
      <c r="AKS23" s="256"/>
      <c r="AKT23" s="256"/>
      <c r="AKU23" s="256"/>
      <c r="AKV23" s="256"/>
      <c r="AKW23" s="256"/>
      <c r="AKX23" s="256"/>
      <c r="AKY23" s="256"/>
      <c r="AKZ23" s="256"/>
      <c r="ALA23" s="256"/>
      <c r="ALB23" s="256"/>
      <c r="ALC23" s="256"/>
      <c r="ALD23" s="256"/>
      <c r="ALE23" s="256"/>
      <c r="ALF23" s="256"/>
      <c r="ALG23" s="256"/>
      <c r="ALH23" s="256"/>
      <c r="ALI23" s="256"/>
      <c r="ALJ23" s="256"/>
      <c r="ALK23" s="256"/>
      <c r="ALL23" s="256"/>
      <c r="ALM23" s="256"/>
      <c r="ALN23" s="256"/>
      <c r="ALO23" s="256"/>
      <c r="ALP23" s="256"/>
      <c r="ALQ23" s="256"/>
      <c r="ALR23" s="256"/>
      <c r="ALS23" s="256"/>
      <c r="ALT23" s="256"/>
      <c r="ALU23" s="256"/>
      <c r="ALV23" s="256"/>
      <c r="ALW23" s="256"/>
      <c r="ALX23" s="256"/>
      <c r="ALY23" s="256"/>
      <c r="ALZ23" s="256"/>
      <c r="AMA23" s="256"/>
      <c r="AMB23" s="256"/>
      <c r="AMC23" s="256"/>
      <c r="AMD23" s="256"/>
      <c r="AME23" s="256"/>
      <c r="AMF23" s="256"/>
      <c r="AMG23" s="256"/>
      <c r="AMH23" s="256"/>
      <c r="AMI23" s="256"/>
      <c r="AMJ23" s="256"/>
      <c r="AMK23" s="256"/>
      <c r="AML23" s="256"/>
      <c r="AMM23" s="256"/>
      <c r="AMN23" s="256"/>
      <c r="AMO23" s="256"/>
      <c r="AMP23" s="256"/>
      <c r="AMQ23" s="256"/>
      <c r="AMR23" s="256"/>
      <c r="AMS23" s="256"/>
      <c r="AMT23" s="256"/>
      <c r="AMU23" s="256"/>
      <c r="AMV23" s="256"/>
      <c r="AMW23" s="256"/>
      <c r="AMX23" s="256"/>
      <c r="AMY23" s="256"/>
      <c r="AMZ23" s="256"/>
      <c r="ANA23" s="256"/>
      <c r="ANB23" s="256"/>
      <c r="ANC23" s="256"/>
      <c r="AND23" s="256"/>
      <c r="ANE23" s="256"/>
      <c r="ANF23" s="256"/>
      <c r="ANG23" s="256"/>
      <c r="ANH23" s="256"/>
      <c r="ANI23" s="256"/>
      <c r="ANJ23" s="256"/>
      <c r="ANK23" s="256"/>
      <c r="ANL23" s="256"/>
      <c r="ANM23" s="256"/>
      <c r="ANN23" s="256"/>
      <c r="ANO23" s="256"/>
      <c r="ANP23" s="256"/>
      <c r="ANQ23" s="256"/>
      <c r="ANR23" s="256"/>
      <c r="ANS23" s="256"/>
      <c r="ANT23" s="256"/>
      <c r="ANU23" s="256"/>
      <c r="ANV23" s="256"/>
      <c r="ANW23" s="256"/>
      <c r="ANX23" s="256"/>
      <c r="ANY23" s="256"/>
      <c r="ANZ23" s="256"/>
      <c r="AOA23" s="256"/>
      <c r="AOB23" s="256"/>
      <c r="AOC23" s="256"/>
      <c r="AOD23" s="256"/>
      <c r="AOE23" s="256"/>
      <c r="AOF23" s="256"/>
      <c r="AOG23" s="256"/>
      <c r="AOH23" s="256"/>
      <c r="AOI23" s="256"/>
      <c r="AOJ23" s="256"/>
      <c r="AOK23" s="256"/>
      <c r="AOL23" s="256"/>
      <c r="AOM23" s="256"/>
      <c r="AON23" s="256"/>
      <c r="AOO23" s="256"/>
      <c r="AOP23" s="256"/>
      <c r="AOQ23" s="256"/>
      <c r="AOR23" s="256"/>
      <c r="AOS23" s="256"/>
      <c r="AOT23" s="256"/>
      <c r="AOU23" s="256"/>
      <c r="AOV23" s="256"/>
      <c r="AOW23" s="256"/>
      <c r="AOX23" s="256"/>
      <c r="AOY23" s="256"/>
      <c r="AOZ23" s="256"/>
      <c r="APA23" s="256"/>
      <c r="APB23" s="256"/>
      <c r="APC23" s="256"/>
      <c r="APD23" s="256"/>
      <c r="APE23" s="256"/>
      <c r="APF23" s="256"/>
      <c r="APG23" s="256"/>
      <c r="APH23" s="256"/>
      <c r="API23" s="256"/>
      <c r="APJ23" s="256"/>
      <c r="APK23" s="256"/>
      <c r="APL23" s="256"/>
      <c r="APM23" s="256"/>
      <c r="APN23" s="256"/>
      <c r="APO23" s="256"/>
      <c r="APP23" s="256"/>
      <c r="APQ23" s="256"/>
      <c r="APR23" s="256"/>
      <c r="APS23" s="256"/>
      <c r="APT23" s="256"/>
      <c r="APU23" s="256"/>
      <c r="APV23" s="256"/>
      <c r="APW23" s="256"/>
      <c r="APX23" s="256"/>
      <c r="APY23" s="256"/>
      <c r="APZ23" s="256"/>
      <c r="AQA23" s="256"/>
      <c r="AQB23" s="256"/>
      <c r="AQC23" s="256"/>
      <c r="AQD23" s="256"/>
      <c r="AQE23" s="256"/>
      <c r="AQF23" s="256"/>
      <c r="AQG23" s="256"/>
      <c r="AQH23" s="256"/>
      <c r="AQI23" s="256"/>
      <c r="AQJ23" s="256"/>
      <c r="AQK23" s="256"/>
      <c r="AQL23" s="256"/>
      <c r="AQM23" s="256"/>
      <c r="AQN23" s="256"/>
      <c r="AQO23" s="256"/>
      <c r="AQP23" s="256"/>
      <c r="AQQ23" s="256"/>
      <c r="AQR23" s="256"/>
      <c r="AQS23" s="256"/>
      <c r="AQT23" s="256"/>
      <c r="AQU23" s="256"/>
      <c r="AQV23" s="256"/>
      <c r="AQW23" s="256"/>
      <c r="AQX23" s="256"/>
      <c r="AQY23" s="256"/>
      <c r="AQZ23" s="256"/>
      <c r="ARA23" s="256"/>
      <c r="ARB23" s="256"/>
      <c r="ARC23" s="256"/>
      <c r="ARD23" s="256"/>
      <c r="ARE23" s="256"/>
      <c r="ARF23" s="256"/>
      <c r="ARG23" s="256"/>
      <c r="ARH23" s="256"/>
      <c r="ARI23" s="256"/>
      <c r="ARJ23" s="256"/>
      <c r="ARK23" s="256"/>
      <c r="ARL23" s="256"/>
      <c r="ARM23" s="256"/>
      <c r="ARN23" s="256"/>
      <c r="ARO23" s="256"/>
      <c r="ARP23" s="256"/>
      <c r="ARQ23" s="256"/>
      <c r="ARR23" s="256"/>
      <c r="ARS23" s="256"/>
      <c r="ART23" s="256"/>
      <c r="ARU23" s="256"/>
      <c r="ARV23" s="256"/>
      <c r="ARW23" s="256"/>
      <c r="ARX23" s="256"/>
      <c r="ARY23" s="256"/>
      <c r="ARZ23" s="256"/>
      <c r="ASA23" s="256"/>
      <c r="ASB23" s="256"/>
      <c r="ASC23" s="256"/>
      <c r="ASD23" s="256"/>
      <c r="ASE23" s="256"/>
      <c r="ASF23" s="256"/>
      <c r="ASG23" s="256"/>
      <c r="ASH23" s="256"/>
      <c r="ASI23" s="256"/>
      <c r="ASJ23" s="256"/>
      <c r="ASK23" s="256"/>
      <c r="ASL23" s="256"/>
      <c r="ASM23" s="256"/>
      <c r="ASN23" s="256"/>
      <c r="ASO23" s="256"/>
      <c r="ASP23" s="256"/>
      <c r="ASQ23" s="256"/>
      <c r="ASR23" s="256"/>
      <c r="ASS23" s="256"/>
      <c r="AST23" s="256"/>
      <c r="ASU23" s="256"/>
      <c r="ASV23" s="256"/>
      <c r="ASW23" s="256"/>
      <c r="ASX23" s="256"/>
      <c r="ASY23" s="256"/>
      <c r="ASZ23" s="256"/>
      <c r="ATA23" s="256"/>
      <c r="ATB23" s="256"/>
      <c r="ATC23" s="256"/>
      <c r="ATD23" s="256"/>
      <c r="ATE23" s="256"/>
      <c r="ATF23" s="256"/>
      <c r="ATG23" s="256"/>
      <c r="ATH23" s="256"/>
      <c r="ATI23" s="256"/>
      <c r="ATJ23" s="256"/>
      <c r="ATK23" s="256"/>
      <c r="ATL23" s="256"/>
      <c r="ATM23" s="256"/>
      <c r="ATN23" s="256"/>
      <c r="ATO23" s="256"/>
      <c r="ATP23" s="256"/>
      <c r="ATQ23" s="256"/>
      <c r="ATR23" s="256"/>
      <c r="ATS23" s="256"/>
      <c r="ATT23" s="256"/>
      <c r="ATU23" s="256"/>
      <c r="ATV23" s="256"/>
      <c r="ATW23" s="256"/>
      <c r="ATX23" s="256"/>
      <c r="ATY23" s="256"/>
      <c r="ATZ23" s="256"/>
      <c r="AUA23" s="256"/>
      <c r="AUB23" s="256"/>
      <c r="AUC23" s="256"/>
      <c r="AUD23" s="256"/>
      <c r="AUE23" s="256"/>
      <c r="AUF23" s="256"/>
      <c r="AUG23" s="256"/>
      <c r="AUH23" s="256"/>
      <c r="AUI23" s="256"/>
      <c r="AUJ23" s="256"/>
      <c r="AUK23" s="256"/>
      <c r="AUL23" s="256"/>
      <c r="AUM23" s="256"/>
      <c r="AUN23" s="256"/>
      <c r="AUO23" s="256"/>
      <c r="AUP23" s="256"/>
      <c r="AUQ23" s="256"/>
      <c r="AUR23" s="256"/>
      <c r="AUS23" s="256"/>
      <c r="AUT23" s="256"/>
      <c r="AUU23" s="256"/>
      <c r="AUV23" s="256"/>
      <c r="AUW23" s="256"/>
      <c r="AUX23" s="256"/>
      <c r="AUY23" s="256"/>
      <c r="AUZ23" s="256"/>
      <c r="AVA23" s="256"/>
      <c r="AVB23" s="256"/>
      <c r="AVC23" s="256"/>
      <c r="AVD23" s="256"/>
      <c r="AVE23" s="256"/>
      <c r="AVF23" s="256"/>
      <c r="AVG23" s="256"/>
      <c r="AVH23" s="256"/>
      <c r="AVI23" s="256"/>
      <c r="AVJ23" s="256"/>
      <c r="AVK23" s="256"/>
      <c r="AVL23" s="256"/>
      <c r="AVM23" s="256"/>
      <c r="AVN23" s="256"/>
      <c r="AVO23" s="256"/>
      <c r="AVP23" s="256"/>
      <c r="AVQ23" s="256"/>
      <c r="AVR23" s="256"/>
      <c r="AVS23" s="256"/>
      <c r="AVT23" s="256"/>
      <c r="AVU23" s="256"/>
      <c r="AVV23" s="256"/>
      <c r="AVW23" s="256"/>
      <c r="AVX23" s="256"/>
      <c r="AVY23" s="256"/>
      <c r="AVZ23" s="256"/>
      <c r="AWA23" s="256"/>
      <c r="AWB23" s="256"/>
      <c r="AWC23" s="256"/>
      <c r="AWD23" s="256"/>
      <c r="AWE23" s="256"/>
      <c r="AWF23" s="256"/>
      <c r="AWG23" s="256"/>
      <c r="AWH23" s="256"/>
      <c r="AWI23" s="256"/>
      <c r="AWJ23" s="256"/>
      <c r="AWK23" s="256"/>
      <c r="AWL23" s="256"/>
      <c r="AWM23" s="256"/>
      <c r="AWN23" s="256"/>
      <c r="AWO23" s="256"/>
      <c r="AWP23" s="256"/>
      <c r="AWQ23" s="256"/>
      <c r="AWR23" s="256"/>
      <c r="AWS23" s="256"/>
      <c r="AWT23" s="256"/>
      <c r="AWU23" s="256"/>
      <c r="AWV23" s="256"/>
      <c r="AWW23" s="256"/>
      <c r="AWX23" s="256"/>
      <c r="AWY23" s="256"/>
      <c r="AWZ23" s="256"/>
      <c r="AXA23" s="256"/>
      <c r="AXB23" s="256"/>
      <c r="AXC23" s="256"/>
      <c r="AXD23" s="256"/>
      <c r="AXE23" s="256"/>
      <c r="AXF23" s="256"/>
      <c r="AXG23" s="256"/>
      <c r="AXH23" s="256"/>
      <c r="AXI23" s="256"/>
      <c r="AXJ23" s="256"/>
      <c r="AXK23" s="256"/>
      <c r="AXL23" s="256"/>
      <c r="AXM23" s="256"/>
      <c r="AXN23" s="256"/>
      <c r="AXO23" s="256"/>
      <c r="AXP23" s="256"/>
      <c r="AXQ23" s="256"/>
      <c r="AXR23" s="256"/>
      <c r="AXS23" s="256"/>
      <c r="AXT23" s="256"/>
      <c r="AXU23" s="256"/>
      <c r="AXV23" s="256"/>
      <c r="AXW23" s="256"/>
      <c r="AXX23" s="256"/>
      <c r="AXY23" s="256"/>
      <c r="AXZ23" s="256"/>
      <c r="AYA23" s="256"/>
      <c r="AYB23" s="256"/>
      <c r="AYC23" s="256"/>
      <c r="AYD23" s="256"/>
      <c r="AYE23" s="256"/>
      <c r="AYF23" s="256"/>
      <c r="AYG23" s="256"/>
      <c r="AYH23" s="256"/>
      <c r="AYI23" s="256"/>
      <c r="AYJ23" s="256"/>
      <c r="AYK23" s="256"/>
      <c r="AYL23" s="256"/>
      <c r="AYM23" s="256"/>
      <c r="AYN23" s="256"/>
      <c r="AYO23" s="256"/>
      <c r="AYP23" s="256"/>
      <c r="AYQ23" s="256"/>
      <c r="AYR23" s="256"/>
      <c r="AYS23" s="256"/>
      <c r="AYT23" s="256"/>
      <c r="AYU23" s="256"/>
      <c r="AYV23" s="256"/>
      <c r="AYW23" s="256"/>
      <c r="AYX23" s="256"/>
      <c r="AYY23" s="256"/>
      <c r="AYZ23" s="256"/>
      <c r="AZA23" s="256"/>
      <c r="AZB23" s="256"/>
      <c r="AZC23" s="256"/>
      <c r="AZD23" s="256"/>
      <c r="AZE23" s="256"/>
      <c r="AZF23" s="256"/>
      <c r="AZG23" s="256"/>
      <c r="AZH23" s="256"/>
      <c r="AZI23" s="256"/>
      <c r="AZJ23" s="256"/>
      <c r="AZK23" s="256"/>
      <c r="AZL23" s="256"/>
      <c r="AZM23" s="256"/>
      <c r="AZN23" s="256"/>
      <c r="AZO23" s="256"/>
      <c r="AZP23" s="256"/>
      <c r="AZQ23" s="256"/>
      <c r="AZR23" s="256"/>
      <c r="AZS23" s="256"/>
      <c r="AZT23" s="256"/>
      <c r="AZU23" s="256"/>
      <c r="AZV23" s="256"/>
      <c r="AZW23" s="256"/>
      <c r="AZX23" s="256"/>
      <c r="AZY23" s="256"/>
      <c r="AZZ23" s="256"/>
      <c r="BAA23" s="256"/>
      <c r="BAB23" s="256"/>
      <c r="BAC23" s="256"/>
      <c r="BAD23" s="256"/>
      <c r="BAE23" s="256"/>
      <c r="BAF23" s="256"/>
      <c r="BAG23" s="256"/>
      <c r="BAH23" s="256"/>
      <c r="BAI23" s="256"/>
      <c r="BAJ23" s="256"/>
      <c r="BAK23" s="256"/>
      <c r="BAL23" s="256"/>
      <c r="BAM23" s="256"/>
      <c r="BAN23" s="256"/>
      <c r="BAO23" s="256"/>
      <c r="BAP23" s="256"/>
      <c r="BAQ23" s="256"/>
      <c r="BAR23" s="256"/>
      <c r="BAS23" s="256"/>
      <c r="BAT23" s="256"/>
      <c r="BAU23" s="256"/>
      <c r="BAV23" s="256"/>
      <c r="BAW23" s="256"/>
      <c r="BAX23" s="256"/>
      <c r="BAY23" s="256"/>
      <c r="BAZ23" s="256"/>
      <c r="BBA23" s="256"/>
      <c r="BBB23" s="256"/>
      <c r="BBC23" s="256"/>
      <c r="BBD23" s="256"/>
      <c r="BBE23" s="256"/>
      <c r="BBF23" s="256"/>
      <c r="BBG23" s="256"/>
      <c r="BBH23" s="256"/>
      <c r="BBI23" s="256"/>
      <c r="BBJ23" s="256"/>
      <c r="BBK23" s="256"/>
      <c r="BBL23" s="256"/>
      <c r="BBM23" s="256"/>
      <c r="BBN23" s="256"/>
      <c r="BBO23" s="256"/>
      <c r="BBP23" s="256"/>
      <c r="BBQ23" s="256"/>
      <c r="BBR23" s="256"/>
      <c r="BBS23" s="256"/>
      <c r="BBT23" s="256"/>
      <c r="BBU23" s="256"/>
      <c r="BBV23" s="256"/>
      <c r="BBW23" s="256"/>
      <c r="BBX23" s="256"/>
      <c r="BBY23" s="256"/>
      <c r="BBZ23" s="256"/>
      <c r="BCA23" s="256"/>
      <c r="BCB23" s="256"/>
      <c r="BCC23" s="256"/>
      <c r="BCD23" s="256"/>
      <c r="BCE23" s="256"/>
      <c r="BCF23" s="256"/>
      <c r="BCG23" s="256"/>
      <c r="BCH23" s="256"/>
      <c r="BCI23" s="256"/>
      <c r="BCJ23" s="256"/>
      <c r="BCK23" s="256"/>
      <c r="BCL23" s="256"/>
      <c r="BCM23" s="256"/>
      <c r="BCN23" s="256"/>
      <c r="BCO23" s="256"/>
      <c r="BCP23" s="256"/>
      <c r="BCQ23" s="256"/>
      <c r="BCR23" s="256"/>
      <c r="BCS23" s="256"/>
      <c r="BCT23" s="256"/>
      <c r="BCU23" s="256"/>
      <c r="BCV23" s="256"/>
      <c r="BCW23" s="256"/>
      <c r="BCX23" s="256"/>
      <c r="BCY23" s="256"/>
      <c r="BCZ23" s="256"/>
      <c r="BDA23" s="256"/>
      <c r="BDB23" s="256"/>
      <c r="BDC23" s="256"/>
      <c r="BDD23" s="256"/>
      <c r="BDE23" s="256"/>
      <c r="BDF23" s="256"/>
      <c r="BDG23" s="256"/>
      <c r="BDH23" s="256"/>
      <c r="BDI23" s="256"/>
      <c r="BDJ23" s="256"/>
      <c r="BDK23" s="256"/>
      <c r="BDL23" s="256"/>
      <c r="BDM23" s="256"/>
      <c r="BDN23" s="256"/>
      <c r="BDO23" s="256"/>
      <c r="BDP23" s="256"/>
      <c r="BDQ23" s="256"/>
      <c r="BDR23" s="256"/>
      <c r="BDS23" s="256"/>
      <c r="BDT23" s="256"/>
      <c r="BDU23" s="256"/>
      <c r="BDV23" s="256"/>
      <c r="BDW23" s="256"/>
      <c r="BDX23" s="256"/>
      <c r="BDY23" s="256"/>
      <c r="BDZ23" s="256"/>
      <c r="BEA23" s="256"/>
      <c r="BEB23" s="256"/>
      <c r="BEC23" s="256"/>
      <c r="BED23" s="256"/>
      <c r="BEE23" s="256"/>
      <c r="BEF23" s="256"/>
      <c r="BEG23" s="256"/>
      <c r="BEH23" s="256"/>
      <c r="BEI23" s="256"/>
      <c r="BEJ23" s="256"/>
      <c r="BEK23" s="256"/>
      <c r="BEL23" s="256"/>
      <c r="BEM23" s="256"/>
      <c r="BEN23" s="256"/>
      <c r="BEO23" s="256"/>
      <c r="BEP23" s="256"/>
      <c r="BEQ23" s="256"/>
      <c r="BER23" s="256"/>
      <c r="BES23" s="256"/>
      <c r="BET23" s="256"/>
      <c r="BEU23" s="256"/>
      <c r="BEV23" s="256"/>
      <c r="BEW23" s="256"/>
      <c r="BEX23" s="256"/>
      <c r="BEY23" s="256"/>
      <c r="BEZ23" s="256"/>
      <c r="BFA23" s="256"/>
      <c r="BFB23" s="256"/>
      <c r="BFC23" s="256"/>
      <c r="BFD23" s="256"/>
      <c r="BFE23" s="256"/>
      <c r="BFF23" s="256"/>
      <c r="BFG23" s="256"/>
      <c r="BFH23" s="256"/>
      <c r="BFI23" s="256"/>
      <c r="BFJ23" s="256"/>
      <c r="BFK23" s="256"/>
      <c r="BFL23" s="256"/>
      <c r="BFM23" s="256"/>
      <c r="BFN23" s="256"/>
      <c r="BFO23" s="256"/>
      <c r="BFP23" s="256"/>
      <c r="BFQ23" s="256"/>
      <c r="BFR23" s="256"/>
      <c r="BFS23" s="256"/>
      <c r="BFT23" s="256"/>
      <c r="BFU23" s="256"/>
      <c r="BFV23" s="256"/>
      <c r="BFW23" s="256"/>
      <c r="BFX23" s="256"/>
      <c r="BFY23" s="256"/>
      <c r="BFZ23" s="256"/>
      <c r="BGA23" s="256"/>
      <c r="BGB23" s="256"/>
      <c r="BGC23" s="256"/>
      <c r="BGD23" s="256"/>
      <c r="BGE23" s="256"/>
      <c r="BGF23" s="256"/>
      <c r="BGG23" s="256"/>
      <c r="BGH23" s="256"/>
      <c r="BGI23" s="256"/>
      <c r="BGJ23" s="256"/>
      <c r="BGK23" s="256"/>
      <c r="BGL23" s="256"/>
      <c r="BGM23" s="256"/>
      <c r="BGN23" s="256"/>
      <c r="BGO23" s="256"/>
      <c r="BGP23" s="256"/>
      <c r="BGQ23" s="256"/>
      <c r="BGR23" s="256"/>
      <c r="BGS23" s="256"/>
      <c r="BGT23" s="256"/>
      <c r="BGU23" s="256"/>
      <c r="BGV23" s="256"/>
      <c r="BGW23" s="256"/>
      <c r="BGX23" s="256"/>
      <c r="BGY23" s="256"/>
      <c r="BGZ23" s="256"/>
      <c r="BHA23" s="256"/>
      <c r="BHB23" s="256"/>
      <c r="BHC23" s="256"/>
      <c r="BHD23" s="256"/>
      <c r="BHE23" s="256"/>
      <c r="BHF23" s="256"/>
      <c r="BHG23" s="256"/>
      <c r="BHH23" s="256"/>
      <c r="BHI23" s="256"/>
      <c r="BHJ23" s="256"/>
      <c r="BHK23" s="256"/>
      <c r="BHL23" s="256"/>
      <c r="BHM23" s="256"/>
      <c r="BHN23" s="256"/>
      <c r="BHO23" s="256"/>
      <c r="BHP23" s="256"/>
      <c r="BHQ23" s="256"/>
      <c r="BHR23" s="256"/>
      <c r="BHS23" s="256"/>
      <c r="BHT23" s="256"/>
      <c r="BHU23" s="256"/>
      <c r="BHV23" s="256"/>
      <c r="BHW23" s="256"/>
      <c r="BHX23" s="256"/>
      <c r="BHY23" s="256"/>
      <c r="BHZ23" s="256"/>
      <c r="BIA23" s="256"/>
      <c r="BIB23" s="256"/>
      <c r="BIC23" s="256"/>
      <c r="BID23" s="256"/>
      <c r="BIE23" s="256"/>
      <c r="BIF23" s="256"/>
      <c r="BIG23" s="256"/>
      <c r="BIH23" s="256"/>
      <c r="BII23" s="256"/>
      <c r="BIJ23" s="256"/>
      <c r="BIK23" s="256"/>
      <c r="BIL23" s="256"/>
      <c r="BIM23" s="256"/>
      <c r="BIN23" s="256"/>
      <c r="BIO23" s="256"/>
      <c r="BIP23" s="256"/>
      <c r="BIQ23" s="256"/>
      <c r="BIR23" s="256"/>
      <c r="BIS23" s="256"/>
      <c r="BIT23" s="256"/>
      <c r="BIU23" s="256"/>
      <c r="BIV23" s="256"/>
      <c r="BIW23" s="256"/>
      <c r="BIX23" s="256"/>
      <c r="BIY23" s="256"/>
      <c r="BIZ23" s="256"/>
      <c r="BJA23" s="256"/>
      <c r="BJB23" s="256"/>
      <c r="BJC23" s="256"/>
      <c r="BJD23" s="256"/>
      <c r="BJE23" s="256"/>
      <c r="BJF23" s="256"/>
      <c r="BJG23" s="256"/>
      <c r="BJH23" s="256"/>
      <c r="BJI23" s="256"/>
      <c r="BJJ23" s="256"/>
      <c r="BJK23" s="256"/>
      <c r="BJL23" s="256"/>
      <c r="BJM23" s="256"/>
      <c r="BJN23" s="256"/>
      <c r="BJO23" s="256"/>
      <c r="BJP23" s="256"/>
      <c r="BJQ23" s="256"/>
      <c r="BJR23" s="256"/>
      <c r="BJS23" s="256"/>
      <c r="BJT23" s="256"/>
      <c r="BJU23" s="256"/>
      <c r="BJV23" s="256"/>
      <c r="BJW23" s="256"/>
      <c r="BJX23" s="256"/>
      <c r="BJY23" s="256"/>
      <c r="BJZ23" s="256"/>
      <c r="BKA23" s="256"/>
      <c r="BKB23" s="256"/>
      <c r="BKC23" s="256"/>
      <c r="BKD23" s="256"/>
      <c r="BKE23" s="256"/>
      <c r="BKF23" s="256"/>
      <c r="BKG23" s="256"/>
      <c r="BKH23" s="256"/>
      <c r="BKI23" s="256"/>
      <c r="BKJ23" s="256"/>
      <c r="BKK23" s="256"/>
      <c r="BKL23" s="256"/>
      <c r="BKM23" s="256"/>
      <c r="BKN23" s="256"/>
      <c r="BKO23" s="256"/>
      <c r="BKP23" s="256"/>
      <c r="BKQ23" s="256"/>
      <c r="BKR23" s="256"/>
      <c r="BKS23" s="256"/>
      <c r="BKT23" s="256"/>
      <c r="BKU23" s="256"/>
      <c r="BKV23" s="256"/>
      <c r="BKW23" s="256"/>
      <c r="BKX23" s="256"/>
      <c r="BKY23" s="256"/>
      <c r="BKZ23" s="256"/>
      <c r="BLA23" s="256"/>
      <c r="BLB23" s="256"/>
      <c r="BLC23" s="256"/>
      <c r="BLD23" s="256"/>
      <c r="BLE23" s="256"/>
      <c r="BLF23" s="256"/>
      <c r="BLG23" s="256"/>
      <c r="BLH23" s="256"/>
      <c r="BLI23" s="256"/>
      <c r="BLJ23" s="256"/>
      <c r="BLK23" s="256"/>
      <c r="BLL23" s="256"/>
      <c r="BLM23" s="256"/>
      <c r="BLN23" s="256"/>
      <c r="BLO23" s="256"/>
      <c r="BLP23" s="256"/>
      <c r="BLQ23" s="256"/>
      <c r="BLR23" s="256"/>
      <c r="BLS23" s="256"/>
      <c r="BLT23" s="256"/>
      <c r="BLU23" s="256"/>
      <c r="BLV23" s="256"/>
      <c r="BLW23" s="256"/>
      <c r="BLX23" s="256"/>
      <c r="BLY23" s="256"/>
      <c r="BLZ23" s="256"/>
      <c r="BMA23" s="256"/>
      <c r="BMB23" s="256"/>
      <c r="BMC23" s="256"/>
      <c r="BMD23" s="256"/>
      <c r="BME23" s="256"/>
      <c r="BMF23" s="256"/>
      <c r="BMG23" s="256"/>
      <c r="BMH23" s="256"/>
      <c r="BMI23" s="256"/>
      <c r="BMJ23" s="256"/>
      <c r="BMK23" s="256"/>
      <c r="BML23" s="256"/>
      <c r="BMM23" s="256"/>
      <c r="BMN23" s="256"/>
      <c r="BMO23" s="256"/>
      <c r="BMP23" s="256"/>
      <c r="BMQ23" s="256"/>
      <c r="BMR23" s="256"/>
      <c r="BMS23" s="256"/>
      <c r="BMT23" s="256"/>
      <c r="BMU23" s="256"/>
      <c r="BMV23" s="256"/>
      <c r="BMW23" s="256"/>
      <c r="BMX23" s="256"/>
      <c r="BMY23" s="256"/>
      <c r="BMZ23" s="256"/>
      <c r="BNA23" s="256"/>
      <c r="BNB23" s="256"/>
      <c r="BNC23" s="256"/>
      <c r="BND23" s="256"/>
      <c r="BNE23" s="256"/>
      <c r="BNF23" s="256"/>
      <c r="BNG23" s="256"/>
      <c r="BNH23" s="256"/>
      <c r="BNI23" s="256"/>
      <c r="BNJ23" s="256"/>
      <c r="BNK23" s="256"/>
      <c r="BNL23" s="256"/>
      <c r="BNM23" s="256"/>
      <c r="BNN23" s="256"/>
      <c r="BNO23" s="256"/>
      <c r="BNP23" s="256"/>
      <c r="BNQ23" s="256"/>
      <c r="BNR23" s="256"/>
      <c r="BNS23" s="256"/>
      <c r="BNT23" s="256"/>
      <c r="BNU23" s="256"/>
      <c r="BNV23" s="256"/>
      <c r="BNW23" s="256"/>
      <c r="BNX23" s="256"/>
      <c r="BNY23" s="256"/>
      <c r="BNZ23" s="256"/>
      <c r="BOA23" s="256"/>
      <c r="BOB23" s="256"/>
      <c r="BOC23" s="256"/>
      <c r="BOD23" s="256"/>
      <c r="BOE23" s="256"/>
      <c r="BOF23" s="256"/>
      <c r="BOG23" s="256"/>
      <c r="BOH23" s="256"/>
      <c r="BOI23" s="256"/>
      <c r="BOJ23" s="256"/>
      <c r="BOK23" s="256"/>
      <c r="BOL23" s="256"/>
      <c r="BOM23" s="256"/>
      <c r="BON23" s="256"/>
      <c r="BOO23" s="256"/>
      <c r="BOP23" s="256"/>
      <c r="BOQ23" s="256"/>
      <c r="BOR23" s="256"/>
      <c r="BOS23" s="256"/>
      <c r="BOT23" s="256"/>
      <c r="BOU23" s="256"/>
      <c r="BOV23" s="256"/>
      <c r="BOW23" s="256"/>
      <c r="BOX23" s="256"/>
      <c r="BOY23" s="256"/>
      <c r="BOZ23" s="256"/>
      <c r="BPA23" s="256"/>
      <c r="BPB23" s="256"/>
      <c r="BPC23" s="256"/>
      <c r="BPD23" s="256"/>
      <c r="BPE23" s="256"/>
      <c r="BPF23" s="256"/>
      <c r="BPG23" s="256"/>
      <c r="BPH23" s="256"/>
      <c r="BPI23" s="256"/>
      <c r="BPJ23" s="256"/>
      <c r="BPK23" s="256"/>
      <c r="BPL23" s="256"/>
      <c r="BPM23" s="256"/>
      <c r="BPN23" s="256"/>
      <c r="BPO23" s="256"/>
      <c r="BPP23" s="256"/>
      <c r="BPQ23" s="256"/>
      <c r="BPR23" s="256"/>
      <c r="BPS23" s="256"/>
      <c r="BPT23" s="256"/>
      <c r="BPU23" s="256"/>
      <c r="BPV23" s="256"/>
      <c r="BPW23" s="256"/>
      <c r="BPX23" s="256"/>
      <c r="BPY23" s="256"/>
      <c r="BPZ23" s="256"/>
      <c r="BQA23" s="256"/>
      <c r="BQB23" s="256"/>
      <c r="BQC23" s="256"/>
      <c r="BQD23" s="256"/>
      <c r="BQE23" s="256"/>
      <c r="BQF23" s="256"/>
      <c r="BQG23" s="256"/>
      <c r="BQH23" s="256"/>
      <c r="BQI23" s="256"/>
      <c r="BQJ23" s="256"/>
      <c r="BQK23" s="256"/>
      <c r="BQL23" s="256"/>
      <c r="BQM23" s="256"/>
      <c r="BQN23" s="256"/>
      <c r="BQO23" s="256"/>
      <c r="BQP23" s="256"/>
      <c r="BQQ23" s="256"/>
      <c r="BQR23" s="256"/>
      <c r="BQS23" s="256"/>
      <c r="BQT23" s="256"/>
      <c r="BQU23" s="256"/>
      <c r="BQV23" s="256"/>
      <c r="BQW23" s="256"/>
      <c r="BQX23" s="256"/>
      <c r="BQY23" s="256"/>
      <c r="BQZ23" s="256"/>
      <c r="BRA23" s="256"/>
      <c r="BRB23" s="256"/>
      <c r="BRC23" s="256"/>
      <c r="BRD23" s="256"/>
      <c r="BRE23" s="256"/>
      <c r="BRF23" s="256"/>
      <c r="BRG23" s="256"/>
      <c r="BRH23" s="256"/>
      <c r="BRI23" s="256"/>
      <c r="BRJ23" s="256"/>
      <c r="BRK23" s="256"/>
      <c r="BRL23" s="256"/>
      <c r="BRM23" s="256"/>
      <c r="BRN23" s="256"/>
      <c r="BRO23" s="256"/>
      <c r="BRP23" s="256"/>
      <c r="BRQ23" s="256"/>
      <c r="BRR23" s="256"/>
      <c r="BRS23" s="256"/>
      <c r="BRT23" s="256"/>
      <c r="BRU23" s="256"/>
      <c r="BRV23" s="256"/>
      <c r="BRW23" s="256"/>
      <c r="BRX23" s="256"/>
      <c r="BRY23" s="256"/>
      <c r="BRZ23" s="256"/>
      <c r="BSA23" s="256"/>
      <c r="BSB23" s="256"/>
      <c r="BSC23" s="256"/>
      <c r="BSD23" s="256"/>
      <c r="BSE23" s="256"/>
      <c r="BSF23" s="256"/>
      <c r="BSG23" s="256"/>
      <c r="BSH23" s="256"/>
      <c r="BSI23" s="256"/>
      <c r="BSJ23" s="256"/>
      <c r="BSK23" s="256"/>
      <c r="BSL23" s="256"/>
      <c r="BSM23" s="256"/>
      <c r="BSN23" s="256"/>
      <c r="BSO23" s="256"/>
      <c r="BSP23" s="256"/>
      <c r="BSQ23" s="256"/>
      <c r="BSR23" s="256"/>
      <c r="BSS23" s="256"/>
      <c r="BST23" s="256"/>
      <c r="BSU23" s="256"/>
      <c r="BSV23" s="256"/>
      <c r="BSW23" s="256"/>
      <c r="BSX23" s="256"/>
      <c r="BSY23" s="256"/>
      <c r="BSZ23" s="256"/>
      <c r="BTA23" s="256"/>
      <c r="BTB23" s="256"/>
      <c r="BTC23" s="256"/>
      <c r="BTD23" s="256"/>
      <c r="BTE23" s="256"/>
      <c r="BTF23" s="256"/>
      <c r="BTG23" s="256"/>
      <c r="BTH23" s="256"/>
      <c r="BTI23" s="256"/>
      <c r="BTJ23" s="256"/>
      <c r="BTK23" s="256"/>
      <c r="BTL23" s="256"/>
      <c r="BTM23" s="256"/>
      <c r="BTN23" s="256"/>
      <c r="BTO23" s="256"/>
      <c r="BTP23" s="256"/>
      <c r="BTQ23" s="256"/>
      <c r="BTR23" s="256"/>
      <c r="BTS23" s="256"/>
      <c r="BTT23" s="256"/>
      <c r="BTU23" s="256"/>
      <c r="BTV23" s="256"/>
      <c r="BTW23" s="256"/>
      <c r="BTX23" s="256"/>
      <c r="BTY23" s="256"/>
      <c r="BTZ23" s="256"/>
      <c r="BUA23" s="256"/>
      <c r="BUB23" s="256"/>
      <c r="BUC23" s="256"/>
      <c r="BUD23" s="256"/>
      <c r="BUE23" s="256"/>
      <c r="BUF23" s="256"/>
      <c r="BUG23" s="256"/>
      <c r="BUH23" s="256"/>
      <c r="BUI23" s="256"/>
      <c r="BUJ23" s="256"/>
      <c r="BUK23" s="256"/>
      <c r="BUL23" s="256"/>
      <c r="BUM23" s="256"/>
      <c r="BUN23" s="256"/>
      <c r="BUO23" s="256"/>
      <c r="BUP23" s="256"/>
      <c r="BUQ23" s="256"/>
      <c r="BUR23" s="256"/>
      <c r="BUS23" s="256"/>
      <c r="BUT23" s="256"/>
      <c r="BUU23" s="256"/>
      <c r="BUV23" s="256"/>
      <c r="BUW23" s="256"/>
      <c r="BUX23" s="256"/>
      <c r="BUY23" s="256"/>
      <c r="BUZ23" s="256"/>
      <c r="BVA23" s="256"/>
      <c r="BVB23" s="256"/>
      <c r="BVC23" s="256"/>
      <c r="BVD23" s="256"/>
      <c r="BVE23" s="256"/>
      <c r="BVF23" s="256"/>
      <c r="BVG23" s="256"/>
      <c r="BVH23" s="256"/>
      <c r="BVI23" s="256"/>
      <c r="BVJ23" s="256"/>
      <c r="BVK23" s="256"/>
      <c r="BVL23" s="256"/>
      <c r="BVM23" s="256"/>
      <c r="BVN23" s="256"/>
      <c r="BVO23" s="256"/>
      <c r="BVP23" s="256"/>
      <c r="BVQ23" s="256"/>
      <c r="BVR23" s="256"/>
      <c r="BVS23" s="256"/>
      <c r="BVT23" s="256"/>
      <c r="BVU23" s="256"/>
      <c r="BVV23" s="256"/>
      <c r="BVW23" s="256"/>
      <c r="BVX23" s="256"/>
      <c r="BVY23" s="256"/>
      <c r="BVZ23" s="256"/>
      <c r="BWA23" s="256"/>
      <c r="BWB23" s="256"/>
      <c r="BWC23" s="256"/>
      <c r="BWD23" s="256"/>
      <c r="BWE23" s="256"/>
      <c r="BWF23" s="256"/>
      <c r="BWG23" s="256"/>
      <c r="BWH23" s="256"/>
      <c r="BWI23" s="256"/>
      <c r="BWJ23" s="256"/>
      <c r="BWK23" s="256"/>
      <c r="BWL23" s="256"/>
      <c r="BWM23" s="256"/>
      <c r="BWN23" s="256"/>
      <c r="BWO23" s="256"/>
      <c r="BWP23" s="256"/>
      <c r="BWQ23" s="256"/>
      <c r="BWR23" s="256"/>
      <c r="BWS23" s="256"/>
      <c r="BWT23" s="256"/>
      <c r="BWU23" s="256"/>
      <c r="BWV23" s="256"/>
      <c r="BWW23" s="256"/>
      <c r="BWX23" s="256"/>
      <c r="BWY23" s="256"/>
      <c r="BWZ23" s="256"/>
      <c r="BXA23" s="256"/>
      <c r="BXB23" s="256"/>
      <c r="BXC23" s="256"/>
      <c r="BXD23" s="256"/>
      <c r="BXE23" s="256"/>
      <c r="BXF23" s="256"/>
      <c r="BXG23" s="256"/>
      <c r="BXH23" s="256"/>
      <c r="BXI23" s="256"/>
      <c r="BXJ23" s="256"/>
      <c r="BXK23" s="256"/>
      <c r="BXL23" s="256"/>
      <c r="BXM23" s="256"/>
      <c r="BXN23" s="256"/>
      <c r="BXO23" s="256"/>
      <c r="BXP23" s="256"/>
      <c r="BXQ23" s="256"/>
      <c r="BXR23" s="256"/>
      <c r="BXS23" s="256"/>
      <c r="BXT23" s="256"/>
      <c r="BXU23" s="256"/>
      <c r="BXV23" s="256"/>
      <c r="BXW23" s="256"/>
      <c r="BXX23" s="256"/>
      <c r="BXY23" s="256"/>
      <c r="BXZ23" s="256"/>
      <c r="BYA23" s="256"/>
      <c r="BYB23" s="256"/>
      <c r="BYC23" s="256"/>
      <c r="BYD23" s="256"/>
      <c r="BYE23" s="256"/>
      <c r="BYF23" s="256"/>
      <c r="BYG23" s="256"/>
      <c r="BYH23" s="256"/>
      <c r="BYI23" s="256"/>
      <c r="BYJ23" s="256"/>
      <c r="BYK23" s="256"/>
      <c r="BYL23" s="256"/>
      <c r="BYM23" s="256"/>
      <c r="BYN23" s="256"/>
      <c r="BYO23" s="256"/>
      <c r="BYP23" s="256"/>
      <c r="BYQ23" s="256"/>
      <c r="BYR23" s="256"/>
      <c r="BYS23" s="256"/>
      <c r="BYT23" s="256"/>
      <c r="BYU23" s="256"/>
      <c r="BYV23" s="256"/>
      <c r="BYW23" s="256"/>
      <c r="BYX23" s="256"/>
      <c r="BYY23" s="256"/>
      <c r="BYZ23" s="256"/>
      <c r="BZA23" s="256"/>
      <c r="BZB23" s="256"/>
      <c r="BZC23" s="256"/>
      <c r="BZD23" s="256"/>
      <c r="BZE23" s="256"/>
      <c r="BZF23" s="256"/>
      <c r="BZG23" s="256"/>
      <c r="BZH23" s="256"/>
      <c r="BZI23" s="256"/>
      <c r="BZJ23" s="256"/>
      <c r="BZK23" s="256"/>
      <c r="BZL23" s="256"/>
      <c r="BZM23" s="256"/>
      <c r="BZN23" s="256"/>
      <c r="BZO23" s="256"/>
      <c r="BZP23" s="256"/>
      <c r="BZQ23" s="256"/>
      <c r="BZR23" s="256"/>
      <c r="BZS23" s="256"/>
      <c r="BZT23" s="256"/>
      <c r="BZU23" s="256"/>
      <c r="BZV23" s="256"/>
      <c r="BZW23" s="256"/>
      <c r="BZX23" s="256"/>
      <c r="BZY23" s="256"/>
      <c r="BZZ23" s="256"/>
      <c r="CAA23" s="256"/>
      <c r="CAB23" s="256"/>
      <c r="CAC23" s="256"/>
      <c r="CAD23" s="256"/>
      <c r="CAE23" s="256"/>
      <c r="CAF23" s="256"/>
      <c r="CAG23" s="256"/>
      <c r="CAH23" s="256"/>
      <c r="CAI23" s="256"/>
      <c r="CAJ23" s="256"/>
      <c r="CAK23" s="256"/>
      <c r="CAL23" s="256"/>
      <c r="CAM23" s="256"/>
      <c r="CAN23" s="256"/>
      <c r="CAO23" s="256"/>
      <c r="CAP23" s="256"/>
      <c r="CAQ23" s="256"/>
      <c r="CAR23" s="256"/>
      <c r="CAS23" s="256"/>
      <c r="CAT23" s="256"/>
      <c r="CAU23" s="256"/>
      <c r="CAV23" s="256"/>
      <c r="CAW23" s="256"/>
      <c r="CAX23" s="256"/>
      <c r="CAY23" s="256"/>
      <c r="CAZ23" s="256"/>
      <c r="CBA23" s="256"/>
      <c r="CBB23" s="256"/>
      <c r="CBC23" s="256"/>
      <c r="CBD23" s="256"/>
      <c r="CBE23" s="256"/>
      <c r="CBF23" s="256"/>
      <c r="CBG23" s="256"/>
      <c r="CBH23" s="256"/>
      <c r="CBI23" s="256"/>
      <c r="CBJ23" s="256"/>
      <c r="CBK23" s="256"/>
      <c r="CBL23" s="256"/>
      <c r="CBM23" s="256"/>
      <c r="CBN23" s="256"/>
      <c r="CBO23" s="256"/>
      <c r="CBP23" s="256"/>
      <c r="CBQ23" s="256"/>
      <c r="CBR23" s="256"/>
      <c r="CBS23" s="256"/>
      <c r="CBT23" s="256"/>
      <c r="CBU23" s="256"/>
      <c r="CBV23" s="256"/>
      <c r="CBW23" s="256"/>
      <c r="CBX23" s="256"/>
      <c r="CBY23" s="256"/>
      <c r="CBZ23" s="256"/>
      <c r="CCA23" s="256"/>
      <c r="CCB23" s="256"/>
      <c r="CCC23" s="256"/>
      <c r="CCD23" s="256"/>
      <c r="CCE23" s="256"/>
      <c r="CCF23" s="256"/>
      <c r="CCG23" s="256"/>
      <c r="CCH23" s="256"/>
      <c r="CCI23" s="256"/>
      <c r="CCJ23" s="256"/>
      <c r="CCK23" s="256"/>
      <c r="CCL23" s="256"/>
      <c r="CCM23" s="256"/>
      <c r="CCN23" s="256"/>
      <c r="CCO23" s="256"/>
      <c r="CCP23" s="256"/>
      <c r="CCQ23" s="256"/>
      <c r="CCR23" s="256"/>
      <c r="CCS23" s="256"/>
      <c r="CCT23" s="256"/>
      <c r="CCU23" s="256"/>
      <c r="CCV23" s="256"/>
      <c r="CCW23" s="256"/>
      <c r="CCX23" s="256"/>
      <c r="CCY23" s="256"/>
      <c r="CCZ23" s="256"/>
      <c r="CDA23" s="256"/>
      <c r="CDB23" s="256"/>
      <c r="CDC23" s="256"/>
      <c r="CDD23" s="256"/>
      <c r="CDE23" s="256"/>
      <c r="CDF23" s="256"/>
      <c r="CDG23" s="256"/>
      <c r="CDH23" s="256"/>
      <c r="CDI23" s="256"/>
      <c r="CDJ23" s="256"/>
      <c r="CDK23" s="256"/>
      <c r="CDL23" s="256"/>
      <c r="CDM23" s="256"/>
      <c r="CDN23" s="256"/>
      <c r="CDO23" s="256"/>
      <c r="CDP23" s="256"/>
      <c r="CDQ23" s="256"/>
      <c r="CDR23" s="256"/>
      <c r="CDS23" s="256"/>
      <c r="CDT23" s="256"/>
      <c r="CDU23" s="256"/>
      <c r="CDV23" s="256"/>
      <c r="CDW23" s="256"/>
      <c r="CDX23" s="256"/>
      <c r="CDY23" s="256"/>
      <c r="CDZ23" s="256"/>
      <c r="CEA23" s="256"/>
      <c r="CEB23" s="256"/>
      <c r="CEC23" s="256"/>
      <c r="CED23" s="256"/>
      <c r="CEE23" s="256"/>
      <c r="CEF23" s="256"/>
      <c r="CEG23" s="256"/>
      <c r="CEH23" s="256"/>
      <c r="CEI23" s="256"/>
      <c r="CEJ23" s="256"/>
      <c r="CEK23" s="256"/>
      <c r="CEL23" s="256"/>
      <c r="CEM23" s="256"/>
      <c r="CEN23" s="256"/>
      <c r="CEO23" s="256"/>
      <c r="CEP23" s="256"/>
      <c r="CEQ23" s="256"/>
      <c r="CER23" s="256"/>
      <c r="CES23" s="256"/>
      <c r="CET23" s="256"/>
      <c r="CEU23" s="256"/>
      <c r="CEV23" s="256"/>
      <c r="CEW23" s="256"/>
      <c r="CEX23" s="256"/>
      <c r="CEY23" s="256"/>
      <c r="CEZ23" s="256"/>
      <c r="CFA23" s="256"/>
      <c r="CFB23" s="256"/>
      <c r="CFC23" s="256"/>
      <c r="CFD23" s="256"/>
      <c r="CFE23" s="256"/>
      <c r="CFF23" s="256"/>
      <c r="CFG23" s="256"/>
      <c r="CFH23" s="256"/>
      <c r="CFI23" s="256"/>
      <c r="CFJ23" s="256"/>
      <c r="CFK23" s="256"/>
      <c r="CFL23" s="256"/>
      <c r="CFM23" s="256"/>
      <c r="CFN23" s="256"/>
      <c r="CFO23" s="256"/>
      <c r="CFP23" s="256"/>
      <c r="CFQ23" s="256"/>
      <c r="CFR23" s="256"/>
      <c r="CFS23" s="256"/>
      <c r="CFT23" s="256"/>
      <c r="CFU23" s="256"/>
      <c r="CFV23" s="256"/>
      <c r="CFW23" s="256"/>
      <c r="CFX23" s="256"/>
      <c r="CFY23" s="256"/>
      <c r="CFZ23" s="256"/>
      <c r="CGA23" s="256"/>
      <c r="CGB23" s="256"/>
      <c r="CGC23" s="256"/>
      <c r="CGD23" s="256"/>
      <c r="CGE23" s="256"/>
      <c r="CGF23" s="256"/>
      <c r="CGG23" s="256"/>
      <c r="CGH23" s="256"/>
      <c r="CGI23" s="256"/>
      <c r="CGJ23" s="256"/>
      <c r="CGK23" s="256"/>
      <c r="CGL23" s="256"/>
      <c r="CGM23" s="256"/>
      <c r="CGN23" s="256"/>
      <c r="CGO23" s="256"/>
      <c r="CGP23" s="256"/>
      <c r="CGQ23" s="256"/>
      <c r="CGR23" s="256"/>
      <c r="CGS23" s="256"/>
      <c r="CGT23" s="256"/>
      <c r="CGU23" s="256"/>
      <c r="CGV23" s="256"/>
      <c r="CGW23" s="256"/>
      <c r="CGX23" s="256"/>
      <c r="CGY23" s="256"/>
      <c r="CGZ23" s="256"/>
      <c r="CHA23" s="256"/>
      <c r="CHB23" s="256"/>
      <c r="CHC23" s="256"/>
      <c r="CHD23" s="256"/>
      <c r="CHE23" s="256"/>
      <c r="CHF23" s="256"/>
      <c r="CHG23" s="256"/>
      <c r="CHH23" s="256"/>
      <c r="CHI23" s="256"/>
      <c r="CHJ23" s="256"/>
      <c r="CHK23" s="256"/>
      <c r="CHL23" s="256"/>
      <c r="CHM23" s="256"/>
      <c r="CHN23" s="256"/>
      <c r="CHO23" s="256"/>
      <c r="CHP23" s="256"/>
      <c r="CHQ23" s="256"/>
      <c r="CHR23" s="256"/>
      <c r="CHS23" s="256"/>
      <c r="CHT23" s="256"/>
      <c r="CHU23" s="256"/>
      <c r="CHV23" s="256"/>
      <c r="CHW23" s="256"/>
      <c r="CHX23" s="256"/>
      <c r="CHY23" s="256"/>
      <c r="CHZ23" s="256"/>
      <c r="CIA23" s="256"/>
      <c r="CIB23" s="256"/>
      <c r="CIC23" s="256"/>
      <c r="CID23" s="256"/>
      <c r="CIE23" s="256"/>
      <c r="CIF23" s="256"/>
      <c r="CIG23" s="256"/>
      <c r="CIH23" s="256"/>
      <c r="CII23" s="256"/>
      <c r="CIJ23" s="256"/>
      <c r="CIK23" s="256"/>
      <c r="CIL23" s="256"/>
      <c r="CIM23" s="256"/>
      <c r="CIN23" s="256"/>
      <c r="CIO23" s="256"/>
      <c r="CIP23" s="256"/>
      <c r="CIQ23" s="256"/>
      <c r="CIR23" s="256"/>
      <c r="CIS23" s="256"/>
      <c r="CIT23" s="256"/>
      <c r="CIU23" s="256"/>
      <c r="CIV23" s="256"/>
      <c r="CIW23" s="256"/>
      <c r="CIX23" s="256"/>
      <c r="CIY23" s="256"/>
      <c r="CIZ23" s="256"/>
      <c r="CJA23" s="256"/>
      <c r="CJB23" s="256"/>
      <c r="CJC23" s="256"/>
      <c r="CJD23" s="256"/>
      <c r="CJE23" s="256"/>
      <c r="CJF23" s="256"/>
      <c r="CJG23" s="256"/>
      <c r="CJH23" s="256"/>
      <c r="CJI23" s="256"/>
      <c r="CJJ23" s="256"/>
      <c r="CJK23" s="256"/>
      <c r="CJL23" s="256"/>
      <c r="CJM23" s="256"/>
      <c r="CJN23" s="256"/>
      <c r="CJO23" s="256"/>
      <c r="CJP23" s="256"/>
      <c r="CJQ23" s="256"/>
      <c r="CJR23" s="256"/>
      <c r="CJS23" s="256"/>
      <c r="CJT23" s="256"/>
      <c r="CJU23" s="256"/>
      <c r="CJV23" s="256"/>
      <c r="CJW23" s="256"/>
      <c r="CJX23" s="256"/>
      <c r="CJY23" s="256"/>
      <c r="CJZ23" s="256"/>
      <c r="CKA23" s="256"/>
      <c r="CKB23" s="256"/>
      <c r="CKC23" s="256"/>
      <c r="CKD23" s="256"/>
      <c r="CKE23" s="256"/>
      <c r="CKF23" s="256"/>
      <c r="CKG23" s="256"/>
      <c r="CKH23" s="256"/>
      <c r="CKI23" s="256"/>
      <c r="CKJ23" s="256"/>
      <c r="CKK23" s="256"/>
      <c r="CKL23" s="256"/>
      <c r="CKM23" s="256"/>
      <c r="CKN23" s="256"/>
      <c r="CKO23" s="256"/>
      <c r="CKP23" s="256"/>
      <c r="CKQ23" s="256"/>
      <c r="CKR23" s="256"/>
      <c r="CKS23" s="256"/>
      <c r="CKT23" s="256"/>
      <c r="CKU23" s="256"/>
      <c r="CKV23" s="256"/>
      <c r="CKW23" s="256"/>
      <c r="CKX23" s="256"/>
      <c r="CKY23" s="256"/>
      <c r="CKZ23" s="256"/>
      <c r="CLA23" s="256"/>
      <c r="CLB23" s="256"/>
      <c r="CLC23" s="256"/>
      <c r="CLD23" s="256"/>
      <c r="CLE23" s="256"/>
      <c r="CLF23" s="256"/>
      <c r="CLG23" s="256"/>
      <c r="CLH23" s="256"/>
      <c r="CLI23" s="256"/>
      <c r="CLJ23" s="256"/>
      <c r="CLK23" s="256"/>
      <c r="CLL23" s="256"/>
      <c r="CLM23" s="256"/>
      <c r="CLN23" s="256"/>
      <c r="CLO23" s="256"/>
      <c r="CLP23" s="256"/>
      <c r="CLQ23" s="256"/>
      <c r="CLR23" s="256"/>
      <c r="CLS23" s="256"/>
      <c r="CLT23" s="256"/>
      <c r="CLU23" s="256"/>
      <c r="CLV23" s="256"/>
      <c r="CLW23" s="256"/>
      <c r="CLX23" s="256"/>
      <c r="CLY23" s="256"/>
      <c r="CLZ23" s="256"/>
      <c r="CMA23" s="256"/>
      <c r="CMB23" s="256"/>
      <c r="CMC23" s="256"/>
      <c r="CMD23" s="256"/>
      <c r="CME23" s="256"/>
      <c r="CMF23" s="256"/>
      <c r="CMG23" s="256"/>
      <c r="CMH23" s="256"/>
      <c r="CMI23" s="256"/>
      <c r="CMJ23" s="256"/>
      <c r="CMK23" s="256"/>
      <c r="CML23" s="256"/>
      <c r="CMM23" s="256"/>
      <c r="CMN23" s="256"/>
      <c r="CMO23" s="256"/>
      <c r="CMP23" s="256"/>
      <c r="CMQ23" s="256"/>
      <c r="CMR23" s="256"/>
      <c r="CMS23" s="256"/>
      <c r="CMT23" s="256"/>
      <c r="CMU23" s="256"/>
      <c r="CMV23" s="256"/>
      <c r="CMW23" s="256"/>
      <c r="CMX23" s="256"/>
      <c r="CMY23" s="256"/>
      <c r="CMZ23" s="256"/>
      <c r="CNA23" s="256"/>
      <c r="CNB23" s="256"/>
      <c r="CNC23" s="256"/>
      <c r="CND23" s="256"/>
      <c r="CNE23" s="256"/>
      <c r="CNF23" s="256"/>
      <c r="CNG23" s="256"/>
      <c r="CNH23" s="256"/>
      <c r="CNI23" s="256"/>
      <c r="CNJ23" s="256"/>
      <c r="CNK23" s="256"/>
      <c r="CNL23" s="256"/>
      <c r="CNM23" s="256"/>
      <c r="CNN23" s="256"/>
      <c r="CNO23" s="256"/>
      <c r="CNP23" s="256"/>
      <c r="CNQ23" s="256"/>
      <c r="CNR23" s="256"/>
      <c r="CNS23" s="256"/>
      <c r="CNT23" s="256"/>
      <c r="CNU23" s="256"/>
      <c r="CNV23" s="256"/>
      <c r="CNW23" s="256"/>
      <c r="CNX23" s="256"/>
      <c r="CNY23" s="256"/>
      <c r="CNZ23" s="256"/>
      <c r="COA23" s="256"/>
      <c r="COB23" s="256"/>
      <c r="COC23" s="256"/>
      <c r="COD23" s="256"/>
      <c r="COE23" s="256"/>
      <c r="COF23" s="256"/>
      <c r="COG23" s="256"/>
      <c r="COH23" s="256"/>
      <c r="COI23" s="256"/>
      <c r="COJ23" s="256"/>
      <c r="COK23" s="256"/>
      <c r="COL23" s="256"/>
      <c r="COM23" s="256"/>
      <c r="CON23" s="256"/>
      <c r="COO23" s="256"/>
      <c r="COP23" s="256"/>
      <c r="COQ23" s="256"/>
      <c r="COR23" s="256"/>
      <c r="COS23" s="256"/>
      <c r="COT23" s="256"/>
      <c r="COU23" s="256"/>
      <c r="COV23" s="256"/>
      <c r="COW23" s="256"/>
      <c r="COX23" s="256"/>
      <c r="COY23" s="256"/>
      <c r="COZ23" s="256"/>
      <c r="CPA23" s="256"/>
      <c r="CPB23" s="256"/>
      <c r="CPC23" s="256"/>
      <c r="CPD23" s="256"/>
      <c r="CPE23" s="256"/>
      <c r="CPF23" s="256"/>
      <c r="CPG23" s="256"/>
      <c r="CPH23" s="256"/>
      <c r="CPI23" s="256"/>
      <c r="CPJ23" s="256"/>
      <c r="CPK23" s="256"/>
      <c r="CPL23" s="256"/>
      <c r="CPM23" s="256"/>
      <c r="CPN23" s="256"/>
      <c r="CPO23" s="256"/>
      <c r="CPP23" s="256"/>
      <c r="CPQ23" s="256"/>
      <c r="CPR23" s="256"/>
      <c r="CPS23" s="256"/>
      <c r="CPT23" s="256"/>
      <c r="CPU23" s="256"/>
      <c r="CPV23" s="256"/>
      <c r="CPW23" s="256"/>
      <c r="CPX23" s="256"/>
      <c r="CPY23" s="256"/>
      <c r="CPZ23" s="256"/>
      <c r="CQA23" s="256"/>
      <c r="CQB23" s="256"/>
      <c r="CQC23" s="256"/>
      <c r="CQD23" s="256"/>
      <c r="CQE23" s="256"/>
      <c r="CQF23" s="256"/>
      <c r="CQG23" s="256"/>
      <c r="CQH23" s="256"/>
      <c r="CQI23" s="256"/>
      <c r="CQJ23" s="256"/>
      <c r="CQK23" s="256"/>
      <c r="CQL23" s="256"/>
      <c r="CQM23" s="256"/>
      <c r="CQN23" s="256"/>
      <c r="CQO23" s="256"/>
      <c r="CQP23" s="256"/>
      <c r="CQQ23" s="256"/>
      <c r="CQR23" s="256"/>
      <c r="CQS23" s="256"/>
      <c r="CQT23" s="256"/>
      <c r="CQU23" s="256"/>
      <c r="CQV23" s="256"/>
      <c r="CQW23" s="256"/>
      <c r="CQX23" s="256"/>
      <c r="CQY23" s="256"/>
      <c r="CQZ23" s="256"/>
      <c r="CRA23" s="256"/>
      <c r="CRB23" s="256"/>
      <c r="CRC23" s="256"/>
      <c r="CRD23" s="256"/>
      <c r="CRE23" s="256"/>
      <c r="CRF23" s="256"/>
      <c r="CRG23" s="256"/>
      <c r="CRH23" s="256"/>
      <c r="CRI23" s="256"/>
      <c r="CRJ23" s="256"/>
      <c r="CRK23" s="256"/>
      <c r="CRL23" s="256"/>
      <c r="CRM23" s="256"/>
      <c r="CRN23" s="256"/>
      <c r="CRO23" s="256"/>
      <c r="CRP23" s="256"/>
      <c r="CRQ23" s="256"/>
      <c r="CRR23" s="256"/>
      <c r="CRS23" s="256"/>
      <c r="CRT23" s="256"/>
      <c r="CRU23" s="256"/>
      <c r="CRV23" s="256"/>
      <c r="CRW23" s="256"/>
      <c r="CRX23" s="256"/>
      <c r="CRY23" s="256"/>
      <c r="CRZ23" s="256"/>
      <c r="CSA23" s="256"/>
      <c r="CSB23" s="256"/>
      <c r="CSC23" s="256"/>
      <c r="CSD23" s="256"/>
      <c r="CSE23" s="256"/>
      <c r="CSF23" s="256"/>
      <c r="CSG23" s="256"/>
      <c r="CSH23" s="256"/>
      <c r="CSI23" s="256"/>
      <c r="CSJ23" s="256"/>
      <c r="CSK23" s="256"/>
      <c r="CSL23" s="256"/>
      <c r="CSM23" s="256"/>
      <c r="CSN23" s="256"/>
      <c r="CSO23" s="256"/>
      <c r="CSP23" s="256"/>
      <c r="CSQ23" s="256"/>
      <c r="CSR23" s="256"/>
      <c r="CSS23" s="256"/>
      <c r="CST23" s="256"/>
      <c r="CSU23" s="256"/>
      <c r="CSV23" s="256"/>
      <c r="CSW23" s="256"/>
      <c r="CSX23" s="256"/>
      <c r="CSY23" s="256"/>
      <c r="CSZ23" s="256"/>
      <c r="CTA23" s="256"/>
      <c r="CTB23" s="256"/>
      <c r="CTC23" s="256"/>
      <c r="CTD23" s="256"/>
      <c r="CTE23" s="256"/>
      <c r="CTF23" s="256"/>
      <c r="CTG23" s="256"/>
      <c r="CTH23" s="256"/>
      <c r="CTI23" s="256"/>
      <c r="CTJ23" s="256"/>
      <c r="CTK23" s="256"/>
      <c r="CTL23" s="256"/>
      <c r="CTM23" s="256"/>
      <c r="CTN23" s="256"/>
      <c r="CTO23" s="256"/>
      <c r="CTP23" s="256"/>
      <c r="CTQ23" s="256"/>
      <c r="CTR23" s="256"/>
      <c r="CTS23" s="256"/>
      <c r="CTT23" s="256"/>
      <c r="CTU23" s="256"/>
      <c r="CTV23" s="256"/>
      <c r="CTW23" s="256"/>
      <c r="CTX23" s="256"/>
      <c r="CTY23" s="256"/>
      <c r="CTZ23" s="256"/>
      <c r="CUA23" s="256"/>
      <c r="CUB23" s="256"/>
      <c r="CUC23" s="256"/>
      <c r="CUD23" s="256"/>
      <c r="CUE23" s="256"/>
      <c r="CUF23" s="256"/>
      <c r="CUG23" s="256"/>
      <c r="CUH23" s="256"/>
      <c r="CUI23" s="256"/>
      <c r="CUJ23" s="256"/>
      <c r="CUK23" s="256"/>
      <c r="CUL23" s="256"/>
      <c r="CUM23" s="256"/>
      <c r="CUN23" s="256"/>
      <c r="CUO23" s="256"/>
      <c r="CUP23" s="256"/>
      <c r="CUQ23" s="256"/>
      <c r="CUR23" s="256"/>
      <c r="CUS23" s="256"/>
      <c r="CUT23" s="256"/>
      <c r="CUU23" s="256"/>
      <c r="CUV23" s="256"/>
      <c r="CUW23" s="256"/>
      <c r="CUX23" s="256"/>
      <c r="CUY23" s="256"/>
      <c r="CUZ23" s="256"/>
      <c r="CVA23" s="256"/>
      <c r="CVB23" s="256"/>
      <c r="CVC23" s="256"/>
      <c r="CVD23" s="256"/>
      <c r="CVE23" s="256"/>
      <c r="CVF23" s="256"/>
      <c r="CVG23" s="256"/>
      <c r="CVH23" s="256"/>
      <c r="CVI23" s="256"/>
      <c r="CVJ23" s="256"/>
      <c r="CVK23" s="256"/>
      <c r="CVL23" s="256"/>
      <c r="CVM23" s="256"/>
      <c r="CVN23" s="256"/>
      <c r="CVO23" s="256"/>
      <c r="CVP23" s="256"/>
      <c r="CVQ23" s="256"/>
      <c r="CVR23" s="256"/>
      <c r="CVS23" s="256"/>
      <c r="CVT23" s="256"/>
      <c r="CVU23" s="256"/>
      <c r="CVV23" s="256"/>
      <c r="CVW23" s="256"/>
      <c r="CVX23" s="256"/>
      <c r="CVY23" s="256"/>
      <c r="CVZ23" s="256"/>
      <c r="CWA23" s="256"/>
      <c r="CWB23" s="256"/>
      <c r="CWC23" s="256"/>
      <c r="CWD23" s="256"/>
      <c r="CWE23" s="256"/>
      <c r="CWF23" s="256"/>
      <c r="CWG23" s="256"/>
      <c r="CWH23" s="256"/>
      <c r="CWI23" s="256"/>
      <c r="CWJ23" s="256"/>
      <c r="CWK23" s="256"/>
      <c r="CWL23" s="256"/>
      <c r="CWM23" s="256"/>
      <c r="CWN23" s="256"/>
      <c r="CWO23" s="256"/>
      <c r="CWP23" s="256"/>
      <c r="CWQ23" s="256"/>
      <c r="CWR23" s="256"/>
      <c r="CWS23" s="256"/>
      <c r="CWT23" s="256"/>
      <c r="CWU23" s="256"/>
      <c r="CWV23" s="256"/>
      <c r="CWW23" s="256"/>
      <c r="CWX23" s="256"/>
      <c r="CWY23" s="256"/>
      <c r="CWZ23" s="256"/>
      <c r="CXA23" s="256"/>
      <c r="CXB23" s="256"/>
      <c r="CXC23" s="256"/>
      <c r="CXD23" s="256"/>
      <c r="CXE23" s="256"/>
      <c r="CXF23" s="256"/>
      <c r="CXG23" s="256"/>
      <c r="CXH23" s="256"/>
      <c r="CXI23" s="256"/>
      <c r="CXJ23" s="256"/>
      <c r="CXK23" s="256"/>
      <c r="CXL23" s="256"/>
      <c r="CXM23" s="256"/>
      <c r="CXN23" s="256"/>
      <c r="CXO23" s="256"/>
      <c r="CXP23" s="256"/>
      <c r="CXQ23" s="256"/>
      <c r="CXR23" s="256"/>
      <c r="CXS23" s="256"/>
      <c r="CXT23" s="256"/>
      <c r="CXU23" s="256"/>
      <c r="CXV23" s="256"/>
      <c r="CXW23" s="256"/>
      <c r="CXX23" s="256"/>
      <c r="CXY23" s="256"/>
      <c r="CXZ23" s="256"/>
      <c r="CYA23" s="256"/>
      <c r="CYB23" s="256"/>
      <c r="CYC23" s="256"/>
      <c r="CYD23" s="256"/>
      <c r="CYE23" s="256"/>
      <c r="CYF23" s="256"/>
      <c r="CYG23" s="256"/>
      <c r="CYH23" s="256"/>
      <c r="CYI23" s="256"/>
      <c r="CYJ23" s="256"/>
      <c r="CYK23" s="256"/>
      <c r="CYL23" s="256"/>
      <c r="CYM23" s="256"/>
      <c r="CYN23" s="256"/>
      <c r="CYO23" s="256"/>
      <c r="CYP23" s="256"/>
      <c r="CYQ23" s="256"/>
      <c r="CYR23" s="256"/>
      <c r="CYS23" s="256"/>
      <c r="CYT23" s="256"/>
      <c r="CYU23" s="256"/>
      <c r="CYV23" s="256"/>
      <c r="CYW23" s="256"/>
      <c r="CYX23" s="256"/>
      <c r="CYY23" s="256"/>
      <c r="CYZ23" s="256"/>
      <c r="CZA23" s="256"/>
      <c r="CZB23" s="256"/>
      <c r="CZC23" s="256"/>
      <c r="CZD23" s="256"/>
      <c r="CZE23" s="256"/>
      <c r="CZF23" s="256"/>
      <c r="CZG23" s="256"/>
      <c r="CZH23" s="256"/>
      <c r="CZI23" s="256"/>
      <c r="CZJ23" s="256"/>
      <c r="CZK23" s="256"/>
      <c r="CZL23" s="256"/>
      <c r="CZM23" s="256"/>
      <c r="CZN23" s="256"/>
      <c r="CZO23" s="256"/>
      <c r="CZP23" s="256"/>
      <c r="CZQ23" s="256"/>
      <c r="CZR23" s="256"/>
      <c r="CZS23" s="256"/>
      <c r="CZT23" s="256"/>
      <c r="CZU23" s="256"/>
      <c r="CZV23" s="256"/>
      <c r="CZW23" s="256"/>
      <c r="CZX23" s="256"/>
      <c r="CZY23" s="256"/>
      <c r="CZZ23" s="256"/>
      <c r="DAA23" s="256"/>
      <c r="DAB23" s="256"/>
      <c r="DAC23" s="256"/>
      <c r="DAD23" s="256"/>
      <c r="DAE23" s="256"/>
      <c r="DAF23" s="256"/>
      <c r="DAG23" s="256"/>
      <c r="DAH23" s="256"/>
      <c r="DAI23" s="256"/>
      <c r="DAJ23" s="256"/>
      <c r="DAK23" s="256"/>
      <c r="DAL23" s="256"/>
      <c r="DAM23" s="256"/>
      <c r="DAN23" s="256"/>
      <c r="DAO23" s="256"/>
      <c r="DAP23" s="256"/>
      <c r="DAQ23" s="256"/>
      <c r="DAR23" s="256"/>
      <c r="DAS23" s="256"/>
      <c r="DAT23" s="256"/>
      <c r="DAU23" s="256"/>
      <c r="DAV23" s="256"/>
      <c r="DAW23" s="256"/>
      <c r="DAX23" s="256"/>
      <c r="DAY23" s="256"/>
      <c r="DAZ23" s="256"/>
      <c r="DBA23" s="256"/>
      <c r="DBB23" s="256"/>
      <c r="DBC23" s="256"/>
      <c r="DBD23" s="256"/>
      <c r="DBE23" s="256"/>
      <c r="DBF23" s="256"/>
      <c r="DBG23" s="256"/>
      <c r="DBH23" s="256"/>
      <c r="DBI23" s="256"/>
      <c r="DBJ23" s="256"/>
      <c r="DBK23" s="256"/>
      <c r="DBL23" s="256"/>
      <c r="DBM23" s="256"/>
      <c r="DBN23" s="256"/>
      <c r="DBO23" s="256"/>
      <c r="DBP23" s="256"/>
      <c r="DBQ23" s="256"/>
      <c r="DBR23" s="256"/>
      <c r="DBS23" s="256"/>
      <c r="DBT23" s="256"/>
      <c r="DBU23" s="256"/>
      <c r="DBV23" s="256"/>
      <c r="DBW23" s="256"/>
      <c r="DBX23" s="256"/>
      <c r="DBY23" s="256"/>
      <c r="DBZ23" s="256"/>
      <c r="DCA23" s="256"/>
      <c r="DCB23" s="256"/>
      <c r="DCC23" s="256"/>
      <c r="DCD23" s="256"/>
      <c r="DCE23" s="256"/>
      <c r="DCF23" s="256"/>
      <c r="DCG23" s="256"/>
      <c r="DCH23" s="256"/>
      <c r="DCI23" s="256"/>
      <c r="DCJ23" s="256"/>
      <c r="DCK23" s="256"/>
      <c r="DCL23" s="256"/>
      <c r="DCM23" s="256"/>
      <c r="DCN23" s="256"/>
      <c r="DCO23" s="256"/>
      <c r="DCP23" s="256"/>
      <c r="DCQ23" s="256"/>
      <c r="DCR23" s="256"/>
      <c r="DCS23" s="256"/>
      <c r="DCT23" s="256"/>
      <c r="DCU23" s="256"/>
      <c r="DCV23" s="256"/>
      <c r="DCW23" s="256"/>
      <c r="DCX23" s="256"/>
      <c r="DCY23" s="256"/>
      <c r="DCZ23" s="256"/>
      <c r="DDA23" s="256"/>
      <c r="DDB23" s="256"/>
      <c r="DDC23" s="256"/>
      <c r="DDD23" s="256"/>
      <c r="DDE23" s="256"/>
      <c r="DDF23" s="256"/>
      <c r="DDG23" s="256"/>
      <c r="DDH23" s="256"/>
      <c r="DDI23" s="256"/>
      <c r="DDJ23" s="256"/>
      <c r="DDK23" s="256"/>
      <c r="DDL23" s="256"/>
      <c r="DDM23" s="256"/>
      <c r="DDN23" s="256"/>
      <c r="DDO23" s="256"/>
      <c r="DDP23" s="256"/>
      <c r="DDQ23" s="256"/>
      <c r="DDR23" s="256"/>
      <c r="DDS23" s="256"/>
      <c r="DDT23" s="256"/>
      <c r="DDU23" s="256"/>
      <c r="DDV23" s="256"/>
      <c r="DDW23" s="256"/>
      <c r="DDX23" s="256"/>
      <c r="DDY23" s="256"/>
      <c r="DDZ23" s="256"/>
      <c r="DEA23" s="256"/>
      <c r="DEB23" s="256"/>
      <c r="DEC23" s="256"/>
      <c r="DED23" s="256"/>
      <c r="DEE23" s="256"/>
      <c r="DEF23" s="256"/>
      <c r="DEG23" s="256"/>
      <c r="DEH23" s="256"/>
      <c r="DEI23" s="256"/>
      <c r="DEJ23" s="256"/>
      <c r="DEK23" s="256"/>
      <c r="DEL23" s="256"/>
      <c r="DEM23" s="256"/>
      <c r="DEN23" s="256"/>
      <c r="DEO23" s="256"/>
      <c r="DEP23" s="256"/>
      <c r="DEQ23" s="256"/>
      <c r="DER23" s="256"/>
      <c r="DES23" s="256"/>
      <c r="DET23" s="256"/>
      <c r="DEU23" s="256"/>
      <c r="DEV23" s="256"/>
      <c r="DEW23" s="256"/>
      <c r="DEX23" s="256"/>
      <c r="DEY23" s="256"/>
      <c r="DEZ23" s="256"/>
      <c r="DFA23" s="256"/>
      <c r="DFB23" s="256"/>
      <c r="DFC23" s="256"/>
      <c r="DFD23" s="256"/>
      <c r="DFE23" s="256"/>
      <c r="DFF23" s="256"/>
      <c r="DFG23" s="256"/>
      <c r="DFH23" s="256"/>
      <c r="DFI23" s="256"/>
      <c r="DFJ23" s="256"/>
      <c r="DFK23" s="256"/>
      <c r="DFL23" s="256"/>
      <c r="DFM23" s="256"/>
      <c r="DFN23" s="256"/>
      <c r="DFO23" s="256"/>
      <c r="DFP23" s="256"/>
      <c r="DFQ23" s="256"/>
      <c r="DFR23" s="256"/>
      <c r="DFS23" s="256"/>
      <c r="DFT23" s="256"/>
      <c r="DFU23" s="256"/>
      <c r="DFV23" s="256"/>
      <c r="DFW23" s="256"/>
      <c r="DFX23" s="256"/>
      <c r="DFY23" s="256"/>
      <c r="DFZ23" s="256"/>
      <c r="DGA23" s="256"/>
      <c r="DGB23" s="256"/>
      <c r="DGC23" s="256"/>
      <c r="DGD23" s="256"/>
      <c r="DGE23" s="256"/>
      <c r="DGF23" s="256"/>
      <c r="DGG23" s="256"/>
      <c r="DGH23" s="256"/>
      <c r="DGI23" s="256"/>
      <c r="DGJ23" s="256"/>
      <c r="DGK23" s="256"/>
      <c r="DGL23" s="256"/>
      <c r="DGM23" s="256"/>
      <c r="DGN23" s="256"/>
      <c r="DGO23" s="256"/>
      <c r="DGP23" s="256"/>
      <c r="DGQ23" s="256"/>
      <c r="DGR23" s="256"/>
      <c r="DGS23" s="256"/>
      <c r="DGT23" s="256"/>
      <c r="DGU23" s="256"/>
      <c r="DGV23" s="256"/>
      <c r="DGW23" s="256"/>
      <c r="DGX23" s="256"/>
      <c r="DGY23" s="256"/>
      <c r="DGZ23" s="256"/>
      <c r="DHA23" s="256"/>
      <c r="DHB23" s="256"/>
      <c r="DHC23" s="256"/>
      <c r="DHD23" s="256"/>
      <c r="DHE23" s="256"/>
      <c r="DHF23" s="256"/>
      <c r="DHG23" s="256"/>
      <c r="DHH23" s="256"/>
      <c r="DHI23" s="256"/>
      <c r="DHJ23" s="256"/>
      <c r="DHK23" s="256"/>
      <c r="DHL23" s="256"/>
      <c r="DHM23" s="256"/>
      <c r="DHN23" s="256"/>
      <c r="DHO23" s="256"/>
      <c r="DHP23" s="256"/>
      <c r="DHQ23" s="256"/>
      <c r="DHR23" s="256"/>
      <c r="DHS23" s="256"/>
      <c r="DHT23" s="256"/>
      <c r="DHU23" s="256"/>
      <c r="DHV23" s="256"/>
      <c r="DHW23" s="256"/>
      <c r="DHX23" s="256"/>
      <c r="DHY23" s="256"/>
      <c r="DHZ23" s="256"/>
      <c r="DIA23" s="256"/>
      <c r="DIB23" s="256"/>
      <c r="DIC23" s="256"/>
      <c r="DID23" s="256"/>
      <c r="DIE23" s="256"/>
      <c r="DIF23" s="256"/>
      <c r="DIG23" s="256"/>
      <c r="DIH23" s="256"/>
      <c r="DII23" s="256"/>
      <c r="DIJ23" s="256"/>
      <c r="DIK23" s="256"/>
      <c r="DIL23" s="256"/>
      <c r="DIM23" s="256"/>
      <c r="DIN23" s="256"/>
      <c r="DIO23" s="256"/>
      <c r="DIP23" s="256"/>
      <c r="DIQ23" s="256"/>
      <c r="DIR23" s="256"/>
      <c r="DIS23" s="256"/>
      <c r="DIT23" s="256"/>
      <c r="DIU23" s="256"/>
      <c r="DIV23" s="256"/>
      <c r="DIW23" s="256"/>
      <c r="DIX23" s="256"/>
      <c r="DIY23" s="256"/>
      <c r="DIZ23" s="256"/>
      <c r="DJA23" s="256"/>
      <c r="DJB23" s="256"/>
      <c r="DJC23" s="256"/>
      <c r="DJD23" s="256"/>
      <c r="DJE23" s="256"/>
      <c r="DJF23" s="256"/>
      <c r="DJG23" s="256"/>
      <c r="DJH23" s="256"/>
      <c r="DJI23" s="256"/>
      <c r="DJJ23" s="256"/>
      <c r="DJK23" s="256"/>
      <c r="DJL23" s="256"/>
      <c r="DJM23" s="256"/>
      <c r="DJN23" s="256"/>
      <c r="DJO23" s="256"/>
      <c r="DJP23" s="256"/>
      <c r="DJQ23" s="256"/>
      <c r="DJR23" s="256"/>
      <c r="DJS23" s="256"/>
      <c r="DJT23" s="256"/>
      <c r="DJU23" s="256"/>
      <c r="DJV23" s="256"/>
      <c r="DJW23" s="256"/>
      <c r="DJX23" s="256"/>
      <c r="DJY23" s="256"/>
      <c r="DJZ23" s="256"/>
      <c r="DKA23" s="256"/>
      <c r="DKB23" s="256"/>
      <c r="DKC23" s="256"/>
      <c r="DKD23" s="256"/>
      <c r="DKE23" s="256"/>
      <c r="DKF23" s="256"/>
      <c r="DKG23" s="256"/>
      <c r="DKH23" s="256"/>
      <c r="DKI23" s="256"/>
      <c r="DKJ23" s="256"/>
      <c r="DKK23" s="256"/>
      <c r="DKL23" s="256"/>
      <c r="DKM23" s="256"/>
      <c r="DKN23" s="256"/>
      <c r="DKO23" s="256"/>
      <c r="DKP23" s="256"/>
      <c r="DKQ23" s="256"/>
      <c r="DKR23" s="256"/>
      <c r="DKS23" s="256"/>
      <c r="DKT23" s="256"/>
      <c r="DKU23" s="256"/>
      <c r="DKV23" s="256"/>
      <c r="DKW23" s="256"/>
      <c r="DKX23" s="256"/>
      <c r="DKY23" s="256"/>
      <c r="DKZ23" s="256"/>
      <c r="DLA23" s="256"/>
      <c r="DLB23" s="256"/>
      <c r="DLC23" s="256"/>
      <c r="DLD23" s="256"/>
      <c r="DLE23" s="256"/>
      <c r="DLF23" s="256"/>
      <c r="DLG23" s="256"/>
      <c r="DLH23" s="256"/>
      <c r="DLI23" s="256"/>
      <c r="DLJ23" s="256"/>
      <c r="DLK23" s="256"/>
      <c r="DLL23" s="256"/>
      <c r="DLM23" s="256"/>
      <c r="DLN23" s="256"/>
      <c r="DLO23" s="256"/>
      <c r="DLP23" s="256"/>
      <c r="DLQ23" s="256"/>
      <c r="DLR23" s="256"/>
      <c r="DLS23" s="256"/>
      <c r="DLT23" s="256"/>
      <c r="DLU23" s="256"/>
      <c r="DLV23" s="256"/>
      <c r="DLW23" s="256"/>
      <c r="DLX23" s="256"/>
      <c r="DLY23" s="256"/>
      <c r="DLZ23" s="256"/>
      <c r="DMA23" s="256"/>
      <c r="DMB23" s="256"/>
      <c r="DMC23" s="256"/>
      <c r="DMD23" s="256"/>
      <c r="DME23" s="256"/>
      <c r="DMF23" s="256"/>
      <c r="DMG23" s="256"/>
      <c r="DMH23" s="256"/>
      <c r="DMI23" s="256"/>
      <c r="DMJ23" s="256"/>
      <c r="DMK23" s="256"/>
      <c r="DML23" s="256"/>
      <c r="DMM23" s="256"/>
      <c r="DMN23" s="256"/>
      <c r="DMO23" s="256"/>
      <c r="DMP23" s="256"/>
      <c r="DMQ23" s="256"/>
      <c r="DMR23" s="256"/>
      <c r="DMS23" s="256"/>
      <c r="DMT23" s="256"/>
      <c r="DMU23" s="256"/>
      <c r="DMV23" s="256"/>
      <c r="DMW23" s="256"/>
      <c r="DMX23" s="256"/>
      <c r="DMY23" s="256"/>
      <c r="DMZ23" s="256"/>
      <c r="DNA23" s="256"/>
      <c r="DNB23" s="256"/>
      <c r="DNC23" s="256"/>
      <c r="DND23" s="256"/>
      <c r="DNE23" s="256"/>
      <c r="DNF23" s="256"/>
      <c r="DNG23" s="256"/>
      <c r="DNH23" s="256"/>
      <c r="DNI23" s="256"/>
      <c r="DNJ23" s="256"/>
      <c r="DNK23" s="256"/>
      <c r="DNL23" s="256"/>
      <c r="DNM23" s="256"/>
      <c r="DNN23" s="256"/>
      <c r="DNO23" s="256"/>
      <c r="DNP23" s="256"/>
      <c r="DNQ23" s="256"/>
      <c r="DNR23" s="256"/>
      <c r="DNS23" s="256"/>
      <c r="DNT23" s="256"/>
      <c r="DNU23" s="256"/>
      <c r="DNV23" s="256"/>
      <c r="DNW23" s="256"/>
      <c r="DNX23" s="256"/>
      <c r="DNY23" s="256"/>
      <c r="DNZ23" s="256"/>
      <c r="DOA23" s="256"/>
      <c r="DOB23" s="256"/>
      <c r="DOC23" s="256"/>
      <c r="DOD23" s="256"/>
      <c r="DOE23" s="256"/>
      <c r="DOF23" s="256"/>
      <c r="DOG23" s="256"/>
      <c r="DOH23" s="256"/>
      <c r="DOI23" s="256"/>
      <c r="DOJ23" s="256"/>
      <c r="DOK23" s="256"/>
      <c r="DOL23" s="256"/>
      <c r="DOM23" s="256"/>
      <c r="DON23" s="256"/>
      <c r="DOO23" s="256"/>
      <c r="DOP23" s="256"/>
      <c r="DOQ23" s="256"/>
      <c r="DOR23" s="256"/>
      <c r="DOS23" s="256"/>
      <c r="DOT23" s="256"/>
      <c r="DOU23" s="256"/>
      <c r="DOV23" s="256"/>
      <c r="DOW23" s="256"/>
      <c r="DOX23" s="256"/>
      <c r="DOY23" s="256"/>
      <c r="DOZ23" s="256"/>
      <c r="DPA23" s="256"/>
      <c r="DPB23" s="256"/>
      <c r="DPC23" s="256"/>
      <c r="DPD23" s="256"/>
      <c r="DPE23" s="256"/>
      <c r="DPF23" s="256"/>
      <c r="DPG23" s="256"/>
      <c r="DPH23" s="256"/>
      <c r="DPI23" s="256"/>
      <c r="DPJ23" s="256"/>
      <c r="DPK23" s="256"/>
      <c r="DPL23" s="256"/>
      <c r="DPM23" s="256"/>
      <c r="DPN23" s="256"/>
      <c r="DPO23" s="256"/>
      <c r="DPP23" s="256"/>
      <c r="DPQ23" s="256"/>
      <c r="DPR23" s="256"/>
      <c r="DPS23" s="256"/>
      <c r="DPT23" s="256"/>
      <c r="DPU23" s="256"/>
      <c r="DPV23" s="256"/>
      <c r="DPW23" s="256"/>
      <c r="DPX23" s="256"/>
      <c r="DPY23" s="256"/>
      <c r="DPZ23" s="256"/>
      <c r="DQA23" s="256"/>
      <c r="DQB23" s="256"/>
      <c r="DQC23" s="256"/>
      <c r="DQD23" s="256"/>
      <c r="DQE23" s="256"/>
      <c r="DQF23" s="256"/>
      <c r="DQG23" s="256"/>
      <c r="DQH23" s="256"/>
      <c r="DQI23" s="256"/>
      <c r="DQJ23" s="256"/>
      <c r="DQK23" s="256"/>
      <c r="DQL23" s="256"/>
      <c r="DQM23" s="256"/>
      <c r="DQN23" s="256"/>
      <c r="DQO23" s="256"/>
      <c r="DQP23" s="256"/>
      <c r="DQQ23" s="256"/>
      <c r="DQR23" s="256"/>
      <c r="DQS23" s="256"/>
      <c r="DQT23" s="256"/>
      <c r="DQU23" s="256"/>
      <c r="DQV23" s="256"/>
      <c r="DQW23" s="256"/>
      <c r="DQX23" s="256"/>
      <c r="DQY23" s="256"/>
      <c r="DQZ23" s="256"/>
      <c r="DRA23" s="256"/>
      <c r="DRB23" s="256"/>
      <c r="DRC23" s="256"/>
      <c r="DRD23" s="256"/>
      <c r="DRE23" s="256"/>
      <c r="DRF23" s="256"/>
      <c r="DRG23" s="256"/>
      <c r="DRH23" s="256"/>
      <c r="DRI23" s="256"/>
      <c r="DRJ23" s="256"/>
      <c r="DRK23" s="256"/>
      <c r="DRL23" s="256"/>
      <c r="DRM23" s="256"/>
      <c r="DRN23" s="256"/>
      <c r="DRO23" s="256"/>
      <c r="DRP23" s="256"/>
      <c r="DRQ23" s="256"/>
      <c r="DRR23" s="256"/>
      <c r="DRS23" s="256"/>
      <c r="DRT23" s="256"/>
      <c r="DRU23" s="256"/>
      <c r="DRV23" s="256"/>
      <c r="DRW23" s="256"/>
      <c r="DRX23" s="256"/>
      <c r="DRY23" s="256"/>
      <c r="DRZ23" s="256"/>
      <c r="DSA23" s="256"/>
      <c r="DSB23" s="256"/>
      <c r="DSC23" s="256"/>
      <c r="DSD23" s="256"/>
      <c r="DSE23" s="256"/>
      <c r="DSF23" s="256"/>
      <c r="DSG23" s="256"/>
      <c r="DSH23" s="256"/>
      <c r="DSI23" s="256"/>
      <c r="DSJ23" s="256"/>
      <c r="DSK23" s="256"/>
      <c r="DSL23" s="256"/>
      <c r="DSM23" s="256"/>
      <c r="DSN23" s="256"/>
      <c r="DSO23" s="256"/>
      <c r="DSP23" s="256"/>
      <c r="DSQ23" s="256"/>
      <c r="DSR23" s="256"/>
      <c r="DSS23" s="256"/>
      <c r="DST23" s="256"/>
      <c r="DSU23" s="256"/>
      <c r="DSV23" s="256"/>
      <c r="DSW23" s="256"/>
      <c r="DSX23" s="256"/>
      <c r="DSY23" s="256"/>
      <c r="DSZ23" s="256"/>
      <c r="DTA23" s="256"/>
      <c r="DTB23" s="256"/>
      <c r="DTC23" s="256"/>
      <c r="DTD23" s="256"/>
      <c r="DTE23" s="256"/>
      <c r="DTF23" s="256"/>
      <c r="DTG23" s="256"/>
      <c r="DTH23" s="256"/>
      <c r="DTI23" s="256"/>
      <c r="DTJ23" s="256"/>
      <c r="DTK23" s="256"/>
      <c r="DTL23" s="256"/>
      <c r="DTM23" s="256"/>
      <c r="DTN23" s="256"/>
      <c r="DTO23" s="256"/>
      <c r="DTP23" s="256"/>
      <c r="DTQ23" s="256"/>
      <c r="DTR23" s="256"/>
      <c r="DTS23" s="256"/>
      <c r="DTT23" s="256"/>
      <c r="DTU23" s="256"/>
      <c r="DTV23" s="256"/>
      <c r="DTW23" s="256"/>
      <c r="DTX23" s="256"/>
      <c r="DTY23" s="256"/>
      <c r="DTZ23" s="256"/>
      <c r="DUA23" s="256"/>
      <c r="DUB23" s="256"/>
      <c r="DUC23" s="256"/>
      <c r="DUD23" s="256"/>
      <c r="DUE23" s="256"/>
      <c r="DUF23" s="256"/>
      <c r="DUG23" s="256"/>
      <c r="DUH23" s="256"/>
      <c r="DUI23" s="256"/>
      <c r="DUJ23" s="256"/>
      <c r="DUK23" s="256"/>
      <c r="DUL23" s="256"/>
      <c r="DUM23" s="256"/>
      <c r="DUN23" s="256"/>
      <c r="DUO23" s="256"/>
      <c r="DUP23" s="256"/>
      <c r="DUQ23" s="256"/>
      <c r="DUR23" s="256"/>
      <c r="DUS23" s="256"/>
      <c r="DUT23" s="256"/>
      <c r="DUU23" s="256"/>
      <c r="DUV23" s="256"/>
      <c r="DUW23" s="256"/>
      <c r="DUX23" s="256"/>
      <c r="DUY23" s="256"/>
      <c r="DUZ23" s="256"/>
      <c r="DVA23" s="256"/>
      <c r="DVB23" s="256"/>
      <c r="DVC23" s="256"/>
      <c r="DVD23" s="256"/>
      <c r="DVE23" s="256"/>
      <c r="DVF23" s="256"/>
      <c r="DVG23" s="256"/>
      <c r="DVH23" s="256"/>
      <c r="DVI23" s="256"/>
      <c r="DVJ23" s="256"/>
      <c r="DVK23" s="256"/>
      <c r="DVL23" s="256"/>
      <c r="DVM23" s="256"/>
      <c r="DVN23" s="256"/>
      <c r="DVO23" s="256"/>
      <c r="DVP23" s="256"/>
      <c r="DVQ23" s="256"/>
      <c r="DVR23" s="256"/>
      <c r="DVS23" s="256"/>
      <c r="DVT23" s="256"/>
      <c r="DVU23" s="256"/>
      <c r="DVV23" s="256"/>
      <c r="DVW23" s="256"/>
      <c r="DVX23" s="256"/>
      <c r="DVY23" s="256"/>
      <c r="DVZ23" s="256"/>
      <c r="DWA23" s="256"/>
      <c r="DWB23" s="256"/>
      <c r="DWC23" s="256"/>
      <c r="DWD23" s="256"/>
      <c r="DWE23" s="256"/>
      <c r="DWF23" s="256"/>
      <c r="DWG23" s="256"/>
      <c r="DWH23" s="256"/>
      <c r="DWI23" s="256"/>
      <c r="DWJ23" s="256"/>
      <c r="DWK23" s="256"/>
      <c r="DWL23" s="256"/>
      <c r="DWM23" s="256"/>
      <c r="DWN23" s="256"/>
      <c r="DWO23" s="256"/>
      <c r="DWP23" s="256"/>
      <c r="DWQ23" s="256"/>
      <c r="DWR23" s="256"/>
      <c r="DWS23" s="256"/>
      <c r="DWT23" s="256"/>
      <c r="DWU23" s="256"/>
      <c r="DWV23" s="256"/>
      <c r="DWW23" s="256"/>
      <c r="DWX23" s="256"/>
      <c r="DWY23" s="256"/>
      <c r="DWZ23" s="256"/>
      <c r="DXA23" s="256"/>
      <c r="DXB23" s="256"/>
      <c r="DXC23" s="256"/>
      <c r="DXD23" s="256"/>
      <c r="DXE23" s="256"/>
      <c r="DXF23" s="256"/>
      <c r="DXG23" s="256"/>
      <c r="DXH23" s="256"/>
      <c r="DXI23" s="256"/>
      <c r="DXJ23" s="256"/>
      <c r="DXK23" s="256"/>
      <c r="DXL23" s="256"/>
      <c r="DXM23" s="256"/>
      <c r="DXN23" s="256"/>
      <c r="DXO23" s="256"/>
      <c r="DXP23" s="256"/>
      <c r="DXQ23" s="256"/>
      <c r="DXR23" s="256"/>
      <c r="DXS23" s="256"/>
      <c r="DXT23" s="256"/>
      <c r="DXU23" s="256"/>
      <c r="DXV23" s="256"/>
      <c r="DXW23" s="256"/>
      <c r="DXX23" s="256"/>
      <c r="DXY23" s="256"/>
      <c r="DXZ23" s="256"/>
      <c r="DYA23" s="256"/>
      <c r="DYB23" s="256"/>
      <c r="DYC23" s="256"/>
      <c r="DYD23" s="256"/>
      <c r="DYE23" s="256"/>
      <c r="DYF23" s="256"/>
      <c r="DYG23" s="256"/>
      <c r="DYH23" s="256"/>
      <c r="DYI23" s="256"/>
      <c r="DYJ23" s="256"/>
      <c r="DYK23" s="256"/>
      <c r="DYL23" s="256"/>
      <c r="DYM23" s="256"/>
      <c r="DYN23" s="256"/>
      <c r="DYO23" s="256"/>
      <c r="DYP23" s="256"/>
      <c r="DYQ23" s="256"/>
      <c r="DYR23" s="256"/>
      <c r="DYS23" s="256"/>
      <c r="DYT23" s="256"/>
      <c r="DYU23" s="256"/>
      <c r="DYV23" s="256"/>
      <c r="DYW23" s="256"/>
      <c r="DYX23" s="256"/>
      <c r="DYY23" s="256"/>
      <c r="DYZ23" s="256"/>
      <c r="DZA23" s="256"/>
      <c r="DZB23" s="256"/>
      <c r="DZC23" s="256"/>
      <c r="DZD23" s="256"/>
      <c r="DZE23" s="256"/>
      <c r="DZF23" s="256"/>
      <c r="DZG23" s="256"/>
      <c r="DZH23" s="256"/>
      <c r="DZI23" s="256"/>
      <c r="DZJ23" s="256"/>
      <c r="DZK23" s="256"/>
      <c r="DZL23" s="256"/>
      <c r="DZM23" s="256"/>
      <c r="DZN23" s="256"/>
      <c r="DZO23" s="256"/>
      <c r="DZP23" s="256"/>
      <c r="DZQ23" s="256"/>
      <c r="DZR23" s="256"/>
      <c r="DZS23" s="256"/>
      <c r="DZT23" s="256"/>
      <c r="DZU23" s="256"/>
      <c r="DZV23" s="256"/>
      <c r="DZW23" s="256"/>
      <c r="DZX23" s="256"/>
      <c r="DZY23" s="256"/>
      <c r="DZZ23" s="256"/>
      <c r="EAA23" s="256"/>
      <c r="EAB23" s="256"/>
      <c r="EAC23" s="256"/>
      <c r="EAD23" s="256"/>
      <c r="EAE23" s="256"/>
      <c r="EAF23" s="256"/>
      <c r="EAG23" s="256"/>
      <c r="EAH23" s="256"/>
      <c r="EAI23" s="256"/>
      <c r="EAJ23" s="256"/>
      <c r="EAK23" s="256"/>
      <c r="EAL23" s="256"/>
      <c r="EAM23" s="256"/>
      <c r="EAN23" s="256"/>
      <c r="EAO23" s="256"/>
      <c r="EAP23" s="256"/>
      <c r="EAQ23" s="256"/>
      <c r="EAR23" s="256"/>
      <c r="EAS23" s="256"/>
      <c r="EAT23" s="256"/>
      <c r="EAU23" s="256"/>
      <c r="EAV23" s="256"/>
      <c r="EAW23" s="256"/>
      <c r="EAX23" s="256"/>
      <c r="EAY23" s="256"/>
      <c r="EAZ23" s="256"/>
      <c r="EBA23" s="256"/>
      <c r="EBB23" s="256"/>
      <c r="EBC23" s="256"/>
      <c r="EBD23" s="256"/>
      <c r="EBE23" s="256"/>
      <c r="EBF23" s="256"/>
      <c r="EBG23" s="256"/>
      <c r="EBH23" s="256"/>
      <c r="EBI23" s="256"/>
      <c r="EBJ23" s="256"/>
      <c r="EBK23" s="256"/>
      <c r="EBL23" s="256"/>
      <c r="EBM23" s="256"/>
      <c r="EBN23" s="256"/>
      <c r="EBO23" s="256"/>
      <c r="EBP23" s="256"/>
      <c r="EBQ23" s="256"/>
      <c r="EBR23" s="256"/>
      <c r="EBS23" s="256"/>
      <c r="EBT23" s="256"/>
      <c r="EBU23" s="256"/>
      <c r="EBV23" s="256"/>
      <c r="EBW23" s="256"/>
      <c r="EBX23" s="256"/>
      <c r="EBY23" s="256"/>
      <c r="EBZ23" s="256"/>
      <c r="ECA23" s="256"/>
      <c r="ECB23" s="256"/>
      <c r="ECC23" s="256"/>
      <c r="ECD23" s="256"/>
      <c r="ECE23" s="256"/>
      <c r="ECF23" s="256"/>
      <c r="ECG23" s="256"/>
      <c r="ECH23" s="256"/>
      <c r="ECI23" s="256"/>
      <c r="ECJ23" s="256"/>
      <c r="ECK23" s="256"/>
      <c r="ECL23" s="256"/>
      <c r="ECM23" s="256"/>
      <c r="ECN23" s="256"/>
      <c r="ECO23" s="256"/>
      <c r="ECP23" s="256"/>
      <c r="ECQ23" s="256"/>
      <c r="ECR23" s="256"/>
      <c r="ECS23" s="256"/>
      <c r="ECT23" s="256"/>
      <c r="ECU23" s="256"/>
      <c r="ECV23" s="256"/>
      <c r="ECW23" s="256"/>
      <c r="ECX23" s="256"/>
      <c r="ECY23" s="256"/>
      <c r="ECZ23" s="256"/>
      <c r="EDA23" s="256"/>
      <c r="EDB23" s="256"/>
      <c r="EDC23" s="256"/>
      <c r="EDD23" s="256"/>
      <c r="EDE23" s="256"/>
      <c r="EDF23" s="256"/>
      <c r="EDG23" s="256"/>
      <c r="EDH23" s="256"/>
      <c r="EDI23" s="256"/>
      <c r="EDJ23" s="256"/>
      <c r="EDK23" s="256"/>
      <c r="EDL23" s="256"/>
      <c r="EDM23" s="256"/>
      <c r="EDN23" s="256"/>
      <c r="EDO23" s="256"/>
      <c r="EDP23" s="256"/>
      <c r="EDQ23" s="256"/>
      <c r="EDR23" s="256"/>
      <c r="EDS23" s="256"/>
      <c r="EDT23" s="256"/>
      <c r="EDU23" s="256"/>
      <c r="EDV23" s="256"/>
      <c r="EDW23" s="256"/>
      <c r="EDX23" s="256"/>
      <c r="EDY23" s="256"/>
      <c r="EDZ23" s="256"/>
      <c r="EEA23" s="256"/>
      <c r="EEB23" s="256"/>
      <c r="EEC23" s="256"/>
      <c r="EED23" s="256"/>
      <c r="EEE23" s="256"/>
      <c r="EEF23" s="256"/>
      <c r="EEG23" s="256"/>
      <c r="EEH23" s="256"/>
      <c r="EEI23" s="256"/>
      <c r="EEJ23" s="256"/>
      <c r="EEK23" s="256"/>
      <c r="EEL23" s="256"/>
      <c r="EEM23" s="256"/>
      <c r="EEN23" s="256"/>
      <c r="EEO23" s="256"/>
      <c r="EEP23" s="256"/>
      <c r="EEQ23" s="256"/>
      <c r="EER23" s="256"/>
      <c r="EES23" s="256"/>
      <c r="EET23" s="256"/>
      <c r="EEU23" s="256"/>
      <c r="EEV23" s="256"/>
      <c r="EEW23" s="256"/>
      <c r="EEX23" s="256"/>
      <c r="EEY23" s="256"/>
      <c r="EEZ23" s="256"/>
      <c r="EFA23" s="256"/>
      <c r="EFB23" s="256"/>
      <c r="EFC23" s="256"/>
      <c r="EFD23" s="256"/>
      <c r="EFE23" s="256"/>
      <c r="EFF23" s="256"/>
      <c r="EFG23" s="256"/>
      <c r="EFH23" s="256"/>
      <c r="EFI23" s="256"/>
      <c r="EFJ23" s="256"/>
      <c r="EFK23" s="256"/>
      <c r="EFL23" s="256"/>
      <c r="EFM23" s="256"/>
      <c r="EFN23" s="256"/>
      <c r="EFO23" s="256"/>
      <c r="EFP23" s="256"/>
      <c r="EFQ23" s="256"/>
      <c r="EFR23" s="256"/>
      <c r="EFS23" s="256"/>
      <c r="EFT23" s="256"/>
      <c r="EFU23" s="256"/>
      <c r="EFV23" s="256"/>
      <c r="EFW23" s="256"/>
      <c r="EFX23" s="256"/>
      <c r="EFY23" s="256"/>
      <c r="EFZ23" s="256"/>
      <c r="EGA23" s="256"/>
      <c r="EGB23" s="256"/>
      <c r="EGC23" s="256"/>
      <c r="EGD23" s="256"/>
      <c r="EGE23" s="256"/>
      <c r="EGF23" s="256"/>
      <c r="EGG23" s="256"/>
      <c r="EGH23" s="256"/>
      <c r="EGI23" s="256"/>
      <c r="EGJ23" s="256"/>
      <c r="EGK23" s="256"/>
      <c r="EGL23" s="256"/>
      <c r="EGM23" s="256"/>
      <c r="EGN23" s="256"/>
      <c r="EGO23" s="256"/>
      <c r="EGP23" s="256"/>
      <c r="EGQ23" s="256"/>
      <c r="EGR23" s="256"/>
      <c r="EGS23" s="256"/>
      <c r="EGT23" s="256"/>
      <c r="EGU23" s="256"/>
      <c r="EGV23" s="256"/>
      <c r="EGW23" s="256"/>
      <c r="EGX23" s="256"/>
      <c r="EGY23" s="256"/>
      <c r="EGZ23" s="256"/>
      <c r="EHA23" s="256"/>
      <c r="EHB23" s="256"/>
      <c r="EHC23" s="256"/>
      <c r="EHD23" s="256"/>
      <c r="EHE23" s="256"/>
      <c r="EHF23" s="256"/>
      <c r="EHG23" s="256"/>
      <c r="EHH23" s="256"/>
      <c r="EHI23" s="256"/>
      <c r="EHJ23" s="256"/>
      <c r="EHK23" s="256"/>
      <c r="EHL23" s="256"/>
      <c r="EHM23" s="256"/>
      <c r="EHN23" s="256"/>
      <c r="EHO23" s="256"/>
      <c r="EHP23" s="256"/>
      <c r="EHQ23" s="256"/>
      <c r="EHR23" s="256"/>
      <c r="EHS23" s="256"/>
      <c r="EHT23" s="256"/>
      <c r="EHU23" s="256"/>
      <c r="EHV23" s="256"/>
      <c r="EHW23" s="256"/>
      <c r="EHX23" s="256"/>
      <c r="EHY23" s="256"/>
      <c r="EHZ23" s="256"/>
      <c r="EIA23" s="256"/>
      <c r="EIB23" s="256"/>
      <c r="EIC23" s="256"/>
      <c r="EID23" s="256"/>
      <c r="EIE23" s="256"/>
      <c r="EIF23" s="256"/>
      <c r="EIG23" s="256"/>
      <c r="EIH23" s="256"/>
      <c r="EII23" s="256"/>
      <c r="EIJ23" s="256"/>
      <c r="EIK23" s="256"/>
      <c r="EIL23" s="256"/>
      <c r="EIM23" s="256"/>
      <c r="EIN23" s="256"/>
      <c r="EIO23" s="256"/>
      <c r="EIP23" s="256"/>
      <c r="EIQ23" s="256"/>
      <c r="EIR23" s="256"/>
      <c r="EIS23" s="256"/>
      <c r="EIT23" s="256"/>
      <c r="EIU23" s="256"/>
      <c r="EIV23" s="256"/>
      <c r="EIW23" s="256"/>
      <c r="EIX23" s="256"/>
      <c r="EIY23" s="256"/>
      <c r="EIZ23" s="256"/>
      <c r="EJA23" s="256"/>
      <c r="EJB23" s="256"/>
      <c r="EJC23" s="256"/>
      <c r="EJD23" s="256"/>
      <c r="EJE23" s="256"/>
      <c r="EJF23" s="256"/>
      <c r="EJG23" s="256"/>
      <c r="EJH23" s="256"/>
      <c r="EJI23" s="256"/>
      <c r="EJJ23" s="256"/>
      <c r="EJK23" s="256"/>
      <c r="EJL23" s="256"/>
      <c r="EJM23" s="256"/>
      <c r="EJN23" s="256"/>
      <c r="EJO23" s="256"/>
      <c r="EJP23" s="256"/>
      <c r="EJQ23" s="256"/>
      <c r="EJR23" s="256"/>
      <c r="EJS23" s="256"/>
      <c r="EJT23" s="256"/>
      <c r="EJU23" s="256"/>
      <c r="EJV23" s="256"/>
      <c r="EJW23" s="256"/>
      <c r="EJX23" s="256"/>
      <c r="EJY23" s="256"/>
      <c r="EJZ23" s="256"/>
      <c r="EKA23" s="256"/>
      <c r="EKB23" s="256"/>
      <c r="EKC23" s="256"/>
      <c r="EKD23" s="256"/>
      <c r="EKE23" s="256"/>
      <c r="EKF23" s="256"/>
      <c r="EKG23" s="256"/>
      <c r="EKH23" s="256"/>
      <c r="EKI23" s="256"/>
      <c r="EKJ23" s="256"/>
      <c r="EKK23" s="256"/>
      <c r="EKL23" s="256"/>
      <c r="EKM23" s="256"/>
      <c r="EKN23" s="256"/>
      <c r="EKO23" s="256"/>
      <c r="EKP23" s="256"/>
      <c r="EKQ23" s="256"/>
      <c r="EKR23" s="256"/>
      <c r="EKS23" s="256"/>
      <c r="EKT23" s="256"/>
      <c r="EKU23" s="256"/>
      <c r="EKV23" s="256"/>
      <c r="EKW23" s="256"/>
      <c r="EKX23" s="256"/>
      <c r="EKY23" s="256"/>
      <c r="EKZ23" s="256"/>
      <c r="ELA23" s="256"/>
      <c r="ELB23" s="256"/>
      <c r="ELC23" s="256"/>
      <c r="ELD23" s="256"/>
      <c r="ELE23" s="256"/>
      <c r="ELF23" s="256"/>
      <c r="ELG23" s="256"/>
      <c r="ELH23" s="256"/>
      <c r="ELI23" s="256"/>
      <c r="ELJ23" s="256"/>
      <c r="ELK23" s="256"/>
      <c r="ELL23" s="256"/>
      <c r="ELM23" s="256"/>
      <c r="ELN23" s="256"/>
      <c r="ELO23" s="256"/>
      <c r="ELP23" s="256"/>
      <c r="ELQ23" s="256"/>
      <c r="ELR23" s="256"/>
      <c r="ELS23" s="256"/>
      <c r="ELT23" s="256"/>
      <c r="ELU23" s="256"/>
      <c r="ELV23" s="256"/>
      <c r="ELW23" s="256"/>
      <c r="ELX23" s="256"/>
      <c r="ELY23" s="256"/>
      <c r="ELZ23" s="256"/>
      <c r="EMA23" s="256"/>
      <c r="EMB23" s="256"/>
      <c r="EMC23" s="256"/>
      <c r="EMD23" s="256"/>
      <c r="EME23" s="256"/>
      <c r="EMF23" s="256"/>
      <c r="EMG23" s="256"/>
      <c r="EMH23" s="256"/>
      <c r="EMI23" s="256"/>
      <c r="EMJ23" s="256"/>
      <c r="EMK23" s="256"/>
      <c r="EML23" s="256"/>
      <c r="EMM23" s="256"/>
      <c r="EMN23" s="256"/>
      <c r="EMO23" s="256"/>
      <c r="EMP23" s="256"/>
      <c r="EMQ23" s="256"/>
      <c r="EMR23" s="256"/>
      <c r="EMS23" s="256"/>
      <c r="EMT23" s="256"/>
      <c r="EMU23" s="256"/>
      <c r="EMV23" s="256"/>
      <c r="EMW23" s="256"/>
      <c r="EMX23" s="256"/>
      <c r="EMY23" s="256"/>
      <c r="EMZ23" s="256"/>
      <c r="ENA23" s="256"/>
      <c r="ENB23" s="256"/>
      <c r="ENC23" s="256"/>
      <c r="END23" s="256"/>
      <c r="ENE23" s="256"/>
      <c r="ENF23" s="256"/>
      <c r="ENG23" s="256"/>
      <c r="ENH23" s="256"/>
      <c r="ENI23" s="256"/>
      <c r="ENJ23" s="256"/>
      <c r="ENK23" s="256"/>
      <c r="ENL23" s="256"/>
      <c r="ENM23" s="256"/>
      <c r="ENN23" s="256"/>
      <c r="ENO23" s="256"/>
      <c r="ENP23" s="256"/>
      <c r="ENQ23" s="256"/>
      <c r="ENR23" s="256"/>
      <c r="ENS23" s="256"/>
      <c r="ENT23" s="256"/>
      <c r="ENU23" s="256"/>
      <c r="ENV23" s="256"/>
      <c r="ENW23" s="256"/>
      <c r="ENX23" s="256"/>
      <c r="ENY23" s="256"/>
      <c r="ENZ23" s="256"/>
      <c r="EOA23" s="256"/>
      <c r="EOB23" s="256"/>
      <c r="EOC23" s="256"/>
      <c r="EOD23" s="256"/>
      <c r="EOE23" s="256"/>
      <c r="EOF23" s="256"/>
      <c r="EOG23" s="256"/>
      <c r="EOH23" s="256"/>
      <c r="EOI23" s="256"/>
      <c r="EOJ23" s="256"/>
      <c r="EOK23" s="256"/>
      <c r="EOL23" s="256"/>
      <c r="EOM23" s="256"/>
      <c r="EON23" s="256"/>
      <c r="EOO23" s="256"/>
      <c r="EOP23" s="256"/>
      <c r="EOQ23" s="256"/>
      <c r="EOR23" s="256"/>
      <c r="EOS23" s="256"/>
      <c r="EOT23" s="256"/>
      <c r="EOU23" s="256"/>
      <c r="EOV23" s="256"/>
      <c r="EOW23" s="256"/>
      <c r="EOX23" s="256"/>
      <c r="EOY23" s="256"/>
      <c r="EOZ23" s="256"/>
      <c r="EPA23" s="256"/>
      <c r="EPB23" s="256"/>
      <c r="EPC23" s="256"/>
      <c r="EPD23" s="256"/>
      <c r="EPE23" s="256"/>
      <c r="EPF23" s="256"/>
      <c r="EPG23" s="256"/>
      <c r="EPH23" s="256"/>
      <c r="EPI23" s="256"/>
      <c r="EPJ23" s="256"/>
      <c r="EPK23" s="256"/>
      <c r="EPL23" s="256"/>
      <c r="EPM23" s="256"/>
      <c r="EPN23" s="256"/>
      <c r="EPO23" s="256"/>
      <c r="EPP23" s="256"/>
      <c r="EPQ23" s="256"/>
      <c r="EPR23" s="256"/>
      <c r="EPS23" s="256"/>
      <c r="EPT23" s="256"/>
      <c r="EPU23" s="256"/>
      <c r="EPV23" s="256"/>
      <c r="EPW23" s="256"/>
      <c r="EPX23" s="256"/>
      <c r="EPY23" s="256"/>
      <c r="EPZ23" s="256"/>
      <c r="EQA23" s="256"/>
      <c r="EQB23" s="256"/>
      <c r="EQC23" s="256"/>
      <c r="EQD23" s="256"/>
      <c r="EQE23" s="256"/>
      <c r="EQF23" s="256"/>
      <c r="EQG23" s="256"/>
      <c r="EQH23" s="256"/>
      <c r="EQI23" s="256"/>
      <c r="EQJ23" s="256"/>
      <c r="EQK23" s="256"/>
      <c r="EQL23" s="256"/>
      <c r="EQM23" s="256"/>
      <c r="EQN23" s="256"/>
      <c r="EQO23" s="256"/>
      <c r="EQP23" s="256"/>
      <c r="EQQ23" s="256"/>
      <c r="EQR23" s="256"/>
      <c r="EQS23" s="256"/>
      <c r="EQT23" s="256"/>
      <c r="EQU23" s="256"/>
      <c r="EQV23" s="256"/>
      <c r="EQW23" s="256"/>
      <c r="EQX23" s="256"/>
      <c r="EQY23" s="256"/>
      <c r="EQZ23" s="256"/>
      <c r="ERA23" s="256"/>
      <c r="ERB23" s="256"/>
      <c r="ERC23" s="256"/>
      <c r="ERD23" s="256"/>
      <c r="ERE23" s="256"/>
      <c r="ERF23" s="256"/>
      <c r="ERG23" s="256"/>
      <c r="ERH23" s="256"/>
      <c r="ERI23" s="256"/>
      <c r="ERJ23" s="256"/>
      <c r="ERK23" s="256"/>
      <c r="ERL23" s="256"/>
      <c r="ERM23" s="256"/>
      <c r="ERN23" s="256"/>
      <c r="ERO23" s="256"/>
      <c r="ERP23" s="256"/>
      <c r="ERQ23" s="256"/>
      <c r="ERR23" s="256"/>
      <c r="ERS23" s="256"/>
      <c r="ERT23" s="256"/>
      <c r="ERU23" s="256"/>
      <c r="ERV23" s="256"/>
      <c r="ERW23" s="256"/>
      <c r="ERX23" s="256"/>
      <c r="ERY23" s="256"/>
      <c r="ERZ23" s="256"/>
      <c r="ESA23" s="256"/>
      <c r="ESB23" s="256"/>
      <c r="ESC23" s="256"/>
      <c r="ESD23" s="256"/>
      <c r="ESE23" s="256"/>
      <c r="ESF23" s="256"/>
      <c r="ESG23" s="256"/>
      <c r="ESH23" s="256"/>
      <c r="ESI23" s="256"/>
      <c r="ESJ23" s="256"/>
      <c r="ESK23" s="256"/>
      <c r="ESL23" s="256"/>
      <c r="ESM23" s="256"/>
      <c r="ESN23" s="256"/>
      <c r="ESO23" s="256"/>
      <c r="ESP23" s="256"/>
      <c r="ESQ23" s="256"/>
      <c r="ESR23" s="256"/>
      <c r="ESS23" s="256"/>
      <c r="EST23" s="256"/>
      <c r="ESU23" s="256"/>
      <c r="ESV23" s="256"/>
      <c r="ESW23" s="256"/>
      <c r="ESX23" s="256"/>
      <c r="ESY23" s="256"/>
      <c r="ESZ23" s="256"/>
      <c r="ETA23" s="256"/>
      <c r="ETB23" s="256"/>
      <c r="ETC23" s="256"/>
      <c r="ETD23" s="256"/>
      <c r="ETE23" s="256"/>
      <c r="ETF23" s="256"/>
      <c r="ETG23" s="256"/>
      <c r="ETH23" s="256"/>
      <c r="ETI23" s="256"/>
      <c r="ETJ23" s="256"/>
      <c r="ETK23" s="256"/>
      <c r="ETL23" s="256"/>
      <c r="ETM23" s="256"/>
      <c r="ETN23" s="256"/>
      <c r="ETO23" s="256"/>
      <c r="ETP23" s="256"/>
      <c r="ETQ23" s="256"/>
      <c r="ETR23" s="256"/>
      <c r="ETS23" s="256"/>
      <c r="ETT23" s="256"/>
      <c r="ETU23" s="256"/>
      <c r="ETV23" s="256"/>
      <c r="ETW23" s="256"/>
      <c r="ETX23" s="256"/>
      <c r="ETY23" s="256"/>
      <c r="ETZ23" s="256"/>
      <c r="EUA23" s="256"/>
      <c r="EUB23" s="256"/>
      <c r="EUC23" s="256"/>
      <c r="EUD23" s="256"/>
      <c r="EUE23" s="256"/>
      <c r="EUF23" s="256"/>
      <c r="EUG23" s="256"/>
      <c r="EUH23" s="256"/>
      <c r="EUI23" s="256"/>
      <c r="EUJ23" s="256"/>
      <c r="EUK23" s="256"/>
      <c r="EUL23" s="256"/>
      <c r="EUM23" s="256"/>
      <c r="EUN23" s="256"/>
      <c r="EUO23" s="256"/>
      <c r="EUP23" s="256"/>
      <c r="EUQ23" s="256"/>
      <c r="EUR23" s="256"/>
      <c r="EUS23" s="256"/>
      <c r="EUT23" s="256"/>
      <c r="EUU23" s="256"/>
      <c r="EUV23" s="256"/>
      <c r="EUW23" s="256"/>
      <c r="EUX23" s="256"/>
      <c r="EUY23" s="256"/>
      <c r="EUZ23" s="256"/>
      <c r="EVA23" s="256"/>
      <c r="EVB23" s="256"/>
      <c r="EVC23" s="256"/>
      <c r="EVD23" s="256"/>
      <c r="EVE23" s="256"/>
      <c r="EVF23" s="256"/>
      <c r="EVG23" s="256"/>
      <c r="EVH23" s="256"/>
      <c r="EVI23" s="256"/>
      <c r="EVJ23" s="256"/>
      <c r="EVK23" s="256"/>
      <c r="EVL23" s="256"/>
      <c r="EVM23" s="256"/>
      <c r="EVN23" s="256"/>
      <c r="EVO23" s="256"/>
      <c r="EVP23" s="256"/>
      <c r="EVQ23" s="256"/>
      <c r="EVR23" s="256"/>
      <c r="EVS23" s="256"/>
      <c r="EVT23" s="256"/>
      <c r="EVU23" s="256"/>
      <c r="EVV23" s="256"/>
      <c r="EVW23" s="256"/>
      <c r="EVX23" s="256"/>
      <c r="EVY23" s="256"/>
      <c r="EVZ23" s="256"/>
      <c r="EWA23" s="256"/>
      <c r="EWB23" s="256"/>
      <c r="EWC23" s="256"/>
      <c r="EWD23" s="256"/>
      <c r="EWE23" s="256"/>
      <c r="EWF23" s="256"/>
      <c r="EWG23" s="256"/>
      <c r="EWH23" s="256"/>
      <c r="EWI23" s="256"/>
      <c r="EWJ23" s="256"/>
      <c r="EWK23" s="256"/>
      <c r="EWL23" s="256"/>
      <c r="EWM23" s="256"/>
      <c r="EWN23" s="256"/>
      <c r="EWO23" s="256"/>
      <c r="EWP23" s="256"/>
      <c r="EWQ23" s="256"/>
      <c r="EWR23" s="256"/>
      <c r="EWS23" s="256"/>
      <c r="EWT23" s="256"/>
      <c r="EWU23" s="256"/>
      <c r="EWV23" s="256"/>
      <c r="EWW23" s="256"/>
      <c r="EWX23" s="256"/>
      <c r="EWY23" s="256"/>
      <c r="EWZ23" s="256"/>
      <c r="EXA23" s="256"/>
      <c r="EXB23" s="256"/>
      <c r="EXC23" s="256"/>
      <c r="EXD23" s="256"/>
      <c r="EXE23" s="256"/>
      <c r="EXF23" s="256"/>
      <c r="EXG23" s="256"/>
      <c r="EXH23" s="256"/>
      <c r="EXI23" s="256"/>
      <c r="EXJ23" s="256"/>
      <c r="EXK23" s="256"/>
      <c r="EXL23" s="256"/>
      <c r="EXM23" s="256"/>
      <c r="EXN23" s="256"/>
      <c r="EXO23" s="256"/>
      <c r="EXP23" s="256"/>
      <c r="EXQ23" s="256"/>
      <c r="EXR23" s="256"/>
      <c r="EXS23" s="256"/>
      <c r="EXT23" s="256"/>
      <c r="EXU23" s="256"/>
      <c r="EXV23" s="256"/>
      <c r="EXW23" s="256"/>
      <c r="EXX23" s="256"/>
      <c r="EXY23" s="256"/>
      <c r="EXZ23" s="256"/>
      <c r="EYA23" s="256"/>
      <c r="EYB23" s="256"/>
      <c r="EYC23" s="256"/>
      <c r="EYD23" s="256"/>
      <c r="EYE23" s="256"/>
      <c r="EYF23" s="256"/>
      <c r="EYG23" s="256"/>
      <c r="EYH23" s="256"/>
      <c r="EYI23" s="256"/>
      <c r="EYJ23" s="256"/>
      <c r="EYK23" s="256"/>
      <c r="EYL23" s="256"/>
      <c r="EYM23" s="256"/>
      <c r="EYN23" s="256"/>
      <c r="EYO23" s="256"/>
      <c r="EYP23" s="256"/>
      <c r="EYQ23" s="256"/>
      <c r="EYR23" s="256"/>
      <c r="EYS23" s="256"/>
      <c r="EYT23" s="256"/>
      <c r="EYU23" s="256"/>
      <c r="EYV23" s="256"/>
      <c r="EYW23" s="256"/>
      <c r="EYX23" s="256"/>
      <c r="EYY23" s="256"/>
      <c r="EYZ23" s="256"/>
      <c r="EZA23" s="256"/>
      <c r="EZB23" s="256"/>
      <c r="EZC23" s="256"/>
      <c r="EZD23" s="256"/>
      <c r="EZE23" s="256"/>
      <c r="EZF23" s="256"/>
      <c r="EZG23" s="256"/>
      <c r="EZH23" s="256"/>
      <c r="EZI23" s="256"/>
      <c r="EZJ23" s="256"/>
      <c r="EZK23" s="256"/>
      <c r="EZL23" s="256"/>
      <c r="EZM23" s="256"/>
      <c r="EZN23" s="256"/>
      <c r="EZO23" s="256"/>
      <c r="EZP23" s="256"/>
      <c r="EZQ23" s="256"/>
      <c r="EZR23" s="256"/>
      <c r="EZS23" s="256"/>
      <c r="EZT23" s="256"/>
      <c r="EZU23" s="256"/>
      <c r="EZV23" s="256"/>
      <c r="EZW23" s="256"/>
      <c r="EZX23" s="256"/>
      <c r="EZY23" s="256"/>
      <c r="EZZ23" s="256"/>
      <c r="FAA23" s="256"/>
      <c r="FAB23" s="256"/>
      <c r="FAC23" s="256"/>
      <c r="FAD23" s="256"/>
      <c r="FAE23" s="256"/>
      <c r="FAF23" s="256"/>
      <c r="FAG23" s="256"/>
      <c r="FAH23" s="256"/>
      <c r="FAI23" s="256"/>
      <c r="FAJ23" s="256"/>
      <c r="FAK23" s="256"/>
      <c r="FAL23" s="256"/>
      <c r="FAM23" s="256"/>
      <c r="FAN23" s="256"/>
      <c r="FAO23" s="256"/>
      <c r="FAP23" s="256"/>
      <c r="FAQ23" s="256"/>
      <c r="FAR23" s="256"/>
      <c r="FAS23" s="256"/>
      <c r="FAT23" s="256"/>
      <c r="FAU23" s="256"/>
      <c r="FAV23" s="256"/>
      <c r="FAW23" s="256"/>
      <c r="FAX23" s="256"/>
      <c r="FAY23" s="256"/>
      <c r="FAZ23" s="256"/>
      <c r="FBA23" s="256"/>
      <c r="FBB23" s="256"/>
      <c r="FBC23" s="256"/>
      <c r="FBD23" s="256"/>
      <c r="FBE23" s="256"/>
      <c r="FBF23" s="256"/>
      <c r="FBG23" s="256"/>
      <c r="FBH23" s="256"/>
      <c r="FBI23" s="256"/>
      <c r="FBJ23" s="256"/>
      <c r="FBK23" s="256"/>
      <c r="FBL23" s="256"/>
      <c r="FBM23" s="256"/>
      <c r="FBN23" s="256"/>
      <c r="FBO23" s="256"/>
      <c r="FBP23" s="256"/>
      <c r="FBQ23" s="256"/>
      <c r="FBR23" s="256"/>
      <c r="FBS23" s="256"/>
      <c r="FBT23" s="256"/>
      <c r="FBU23" s="256"/>
      <c r="FBV23" s="256"/>
      <c r="FBW23" s="256"/>
      <c r="FBX23" s="256"/>
      <c r="FBY23" s="256"/>
      <c r="FBZ23" s="256"/>
      <c r="FCA23" s="256"/>
      <c r="FCB23" s="256"/>
      <c r="FCC23" s="256"/>
      <c r="FCD23" s="256"/>
      <c r="FCE23" s="256"/>
      <c r="FCF23" s="256"/>
      <c r="FCG23" s="256"/>
      <c r="FCH23" s="256"/>
      <c r="FCI23" s="256"/>
      <c r="FCJ23" s="256"/>
      <c r="FCK23" s="256"/>
      <c r="FCL23" s="256"/>
      <c r="FCM23" s="256"/>
      <c r="FCN23" s="256"/>
      <c r="FCO23" s="256"/>
      <c r="FCP23" s="256"/>
      <c r="FCQ23" s="256"/>
      <c r="FCR23" s="256"/>
      <c r="FCS23" s="256"/>
      <c r="FCT23" s="256"/>
      <c r="FCU23" s="256"/>
      <c r="FCV23" s="256"/>
      <c r="FCW23" s="256"/>
      <c r="FCX23" s="256"/>
      <c r="FCY23" s="256"/>
      <c r="FCZ23" s="256"/>
      <c r="FDA23" s="256"/>
      <c r="FDB23" s="256"/>
      <c r="FDC23" s="256"/>
      <c r="FDD23" s="256"/>
      <c r="FDE23" s="256"/>
      <c r="FDF23" s="256"/>
      <c r="FDG23" s="256"/>
      <c r="FDH23" s="256"/>
      <c r="FDI23" s="256"/>
      <c r="FDJ23" s="256"/>
      <c r="FDK23" s="256"/>
      <c r="FDL23" s="256"/>
      <c r="FDM23" s="256"/>
      <c r="FDN23" s="256"/>
      <c r="FDO23" s="256"/>
      <c r="FDP23" s="256"/>
      <c r="FDQ23" s="256"/>
      <c r="FDR23" s="256"/>
      <c r="FDS23" s="256"/>
      <c r="FDT23" s="256"/>
      <c r="FDU23" s="256"/>
      <c r="FDV23" s="256"/>
      <c r="FDW23" s="256"/>
      <c r="FDX23" s="256"/>
      <c r="FDY23" s="256"/>
      <c r="FDZ23" s="256"/>
      <c r="FEA23" s="256"/>
      <c r="FEB23" s="256"/>
      <c r="FEC23" s="256"/>
      <c r="FED23" s="256"/>
      <c r="FEE23" s="256"/>
      <c r="FEF23" s="256"/>
      <c r="FEG23" s="256"/>
      <c r="FEH23" s="256"/>
      <c r="FEI23" s="256"/>
      <c r="FEJ23" s="256"/>
      <c r="FEK23" s="256"/>
      <c r="FEL23" s="256"/>
      <c r="FEM23" s="256"/>
      <c r="FEN23" s="256"/>
      <c r="FEO23" s="256"/>
      <c r="FEP23" s="256"/>
      <c r="FEQ23" s="256"/>
      <c r="FER23" s="256"/>
      <c r="FES23" s="256"/>
      <c r="FET23" s="256"/>
      <c r="FEU23" s="256"/>
      <c r="FEV23" s="256"/>
      <c r="FEW23" s="256"/>
      <c r="FEX23" s="256"/>
      <c r="FEY23" s="256"/>
      <c r="FEZ23" s="256"/>
      <c r="FFA23" s="256"/>
      <c r="FFB23" s="256"/>
      <c r="FFC23" s="256"/>
      <c r="FFD23" s="256"/>
      <c r="FFE23" s="256"/>
      <c r="FFF23" s="256"/>
      <c r="FFG23" s="256"/>
      <c r="FFH23" s="256"/>
      <c r="FFI23" s="256"/>
      <c r="FFJ23" s="256"/>
      <c r="FFK23" s="256"/>
      <c r="FFL23" s="256"/>
      <c r="FFM23" s="256"/>
      <c r="FFN23" s="256"/>
      <c r="FFO23" s="256"/>
      <c r="FFP23" s="256"/>
      <c r="FFQ23" s="256"/>
      <c r="FFR23" s="256"/>
      <c r="FFS23" s="256"/>
      <c r="FFT23" s="256"/>
      <c r="FFU23" s="256"/>
      <c r="FFV23" s="256"/>
      <c r="FFW23" s="256"/>
      <c r="FFX23" s="256"/>
      <c r="FFY23" s="256"/>
      <c r="FFZ23" s="256"/>
      <c r="FGA23" s="256"/>
      <c r="FGB23" s="256"/>
      <c r="FGC23" s="256"/>
      <c r="FGD23" s="256"/>
      <c r="FGE23" s="256"/>
      <c r="FGF23" s="256"/>
      <c r="FGG23" s="256"/>
      <c r="FGH23" s="256"/>
      <c r="FGI23" s="256"/>
      <c r="FGJ23" s="256"/>
      <c r="FGK23" s="256"/>
      <c r="FGL23" s="256"/>
      <c r="FGM23" s="256"/>
      <c r="FGN23" s="256"/>
      <c r="FGO23" s="256"/>
      <c r="FGP23" s="256"/>
      <c r="FGQ23" s="256"/>
      <c r="FGR23" s="256"/>
      <c r="FGS23" s="256"/>
      <c r="FGT23" s="256"/>
      <c r="FGU23" s="256"/>
      <c r="FGV23" s="256"/>
      <c r="FGW23" s="256"/>
      <c r="FGX23" s="256"/>
      <c r="FGY23" s="256"/>
      <c r="FGZ23" s="256"/>
      <c r="FHA23" s="256"/>
      <c r="FHB23" s="256"/>
      <c r="FHC23" s="256"/>
      <c r="FHD23" s="256"/>
      <c r="FHE23" s="256"/>
      <c r="FHF23" s="256"/>
      <c r="FHG23" s="256"/>
      <c r="FHH23" s="256"/>
      <c r="FHI23" s="256"/>
      <c r="FHJ23" s="256"/>
      <c r="FHK23" s="256"/>
      <c r="FHL23" s="256"/>
      <c r="FHM23" s="256"/>
      <c r="FHN23" s="256"/>
      <c r="FHO23" s="256"/>
      <c r="FHP23" s="256"/>
      <c r="FHQ23" s="256"/>
      <c r="FHR23" s="256"/>
      <c r="FHS23" s="256"/>
      <c r="FHT23" s="256"/>
      <c r="FHU23" s="256"/>
      <c r="FHV23" s="256"/>
      <c r="FHW23" s="256"/>
      <c r="FHX23" s="256"/>
      <c r="FHY23" s="256"/>
      <c r="FHZ23" s="256"/>
      <c r="FIA23" s="256"/>
      <c r="FIB23" s="256"/>
      <c r="FIC23" s="256"/>
      <c r="FID23" s="256"/>
      <c r="FIE23" s="256"/>
      <c r="FIF23" s="256"/>
      <c r="FIG23" s="256"/>
      <c r="FIH23" s="256"/>
      <c r="FII23" s="256"/>
      <c r="FIJ23" s="256"/>
      <c r="FIK23" s="256"/>
      <c r="FIL23" s="256"/>
      <c r="FIM23" s="256"/>
      <c r="FIN23" s="256"/>
      <c r="FIO23" s="256"/>
      <c r="FIP23" s="256"/>
      <c r="FIQ23" s="256"/>
      <c r="FIR23" s="256"/>
      <c r="FIS23" s="256"/>
      <c r="FIT23" s="256"/>
      <c r="FIU23" s="256"/>
      <c r="FIV23" s="256"/>
      <c r="FIW23" s="256"/>
      <c r="FIX23" s="256"/>
      <c r="FIY23" s="256"/>
      <c r="FIZ23" s="256"/>
      <c r="FJA23" s="256"/>
      <c r="FJB23" s="256"/>
      <c r="FJC23" s="256"/>
      <c r="FJD23" s="256"/>
      <c r="FJE23" s="256"/>
      <c r="FJF23" s="256"/>
      <c r="FJG23" s="256"/>
      <c r="FJH23" s="256"/>
      <c r="FJI23" s="256"/>
      <c r="FJJ23" s="256"/>
      <c r="FJK23" s="256"/>
      <c r="FJL23" s="256"/>
      <c r="FJM23" s="256"/>
      <c r="FJN23" s="256"/>
      <c r="FJO23" s="256"/>
      <c r="FJP23" s="256"/>
      <c r="FJQ23" s="256"/>
      <c r="FJR23" s="256"/>
      <c r="FJS23" s="256"/>
      <c r="FJT23" s="256"/>
      <c r="FJU23" s="256"/>
      <c r="FJV23" s="256"/>
      <c r="FJW23" s="256"/>
      <c r="FJX23" s="256"/>
      <c r="FJY23" s="256"/>
      <c r="FJZ23" s="256"/>
      <c r="FKA23" s="256"/>
      <c r="FKB23" s="256"/>
      <c r="FKC23" s="256"/>
      <c r="FKD23" s="256"/>
      <c r="FKE23" s="256"/>
      <c r="FKF23" s="256"/>
      <c r="FKG23" s="256"/>
      <c r="FKH23" s="256"/>
      <c r="FKI23" s="256"/>
      <c r="FKJ23" s="256"/>
      <c r="FKK23" s="256"/>
      <c r="FKL23" s="256"/>
      <c r="FKM23" s="256"/>
      <c r="FKN23" s="256"/>
      <c r="FKO23" s="256"/>
      <c r="FKP23" s="256"/>
      <c r="FKQ23" s="256"/>
      <c r="FKR23" s="256"/>
      <c r="FKS23" s="256"/>
      <c r="FKT23" s="256"/>
      <c r="FKU23" s="256"/>
      <c r="FKV23" s="256"/>
      <c r="FKW23" s="256"/>
      <c r="FKX23" s="256"/>
      <c r="FKY23" s="256"/>
      <c r="FKZ23" s="256"/>
      <c r="FLA23" s="256"/>
      <c r="FLB23" s="256"/>
      <c r="FLC23" s="256"/>
      <c r="FLD23" s="256"/>
      <c r="FLE23" s="256"/>
      <c r="FLF23" s="256"/>
      <c r="FLG23" s="256"/>
      <c r="FLH23" s="256"/>
      <c r="FLI23" s="256"/>
      <c r="FLJ23" s="256"/>
      <c r="FLK23" s="256"/>
      <c r="FLL23" s="256"/>
      <c r="FLM23" s="256"/>
      <c r="FLN23" s="256"/>
      <c r="FLO23" s="256"/>
      <c r="FLP23" s="256"/>
      <c r="FLQ23" s="256"/>
      <c r="FLR23" s="256"/>
      <c r="FLS23" s="256"/>
      <c r="FLT23" s="256"/>
      <c r="FLU23" s="256"/>
      <c r="FLV23" s="256"/>
      <c r="FLW23" s="256"/>
      <c r="FLX23" s="256"/>
      <c r="FLY23" s="256"/>
      <c r="FLZ23" s="256"/>
      <c r="FMA23" s="256"/>
      <c r="FMB23" s="256"/>
      <c r="FMC23" s="256"/>
      <c r="FMD23" s="256"/>
      <c r="FME23" s="256"/>
      <c r="FMF23" s="256"/>
      <c r="FMG23" s="256"/>
      <c r="FMH23" s="256"/>
      <c r="FMI23" s="256"/>
      <c r="FMJ23" s="256"/>
      <c r="FMK23" s="256"/>
      <c r="FML23" s="256"/>
      <c r="FMM23" s="256"/>
      <c r="FMN23" s="256"/>
      <c r="FMO23" s="256"/>
      <c r="FMP23" s="256"/>
      <c r="FMQ23" s="256"/>
      <c r="FMR23" s="256"/>
      <c r="FMS23" s="256"/>
      <c r="FMT23" s="256"/>
      <c r="FMU23" s="256"/>
      <c r="FMV23" s="256"/>
      <c r="FMW23" s="256"/>
      <c r="FMX23" s="256"/>
      <c r="FMY23" s="256"/>
      <c r="FMZ23" s="256"/>
      <c r="FNA23" s="256"/>
      <c r="FNB23" s="256"/>
      <c r="FNC23" s="256"/>
      <c r="FND23" s="256"/>
      <c r="FNE23" s="256"/>
      <c r="FNF23" s="256"/>
      <c r="FNG23" s="256"/>
      <c r="FNH23" s="256"/>
      <c r="FNI23" s="256"/>
      <c r="FNJ23" s="256"/>
      <c r="FNK23" s="256"/>
      <c r="FNL23" s="256"/>
      <c r="FNM23" s="256"/>
      <c r="FNN23" s="256"/>
      <c r="FNO23" s="256"/>
      <c r="FNP23" s="256"/>
      <c r="FNQ23" s="256"/>
      <c r="FNR23" s="256"/>
      <c r="FNS23" s="256"/>
      <c r="FNT23" s="256"/>
      <c r="FNU23" s="256"/>
      <c r="FNV23" s="256"/>
      <c r="FNW23" s="256"/>
      <c r="FNX23" s="256"/>
      <c r="FNY23" s="256"/>
      <c r="FNZ23" s="256"/>
      <c r="FOA23" s="256"/>
      <c r="FOB23" s="256"/>
      <c r="FOC23" s="256"/>
      <c r="FOD23" s="256"/>
      <c r="FOE23" s="256"/>
      <c r="FOF23" s="256"/>
      <c r="FOG23" s="256"/>
      <c r="FOH23" s="256"/>
      <c r="FOI23" s="256"/>
      <c r="FOJ23" s="256"/>
      <c r="FOK23" s="256"/>
      <c r="FOL23" s="256"/>
      <c r="FOM23" s="256"/>
      <c r="FON23" s="256"/>
      <c r="FOO23" s="256"/>
      <c r="FOP23" s="256"/>
      <c r="FOQ23" s="256"/>
      <c r="FOR23" s="256"/>
      <c r="FOS23" s="256"/>
      <c r="FOT23" s="256"/>
      <c r="FOU23" s="256"/>
      <c r="FOV23" s="256"/>
      <c r="FOW23" s="256"/>
      <c r="FOX23" s="256"/>
      <c r="FOY23" s="256"/>
      <c r="FOZ23" s="256"/>
      <c r="FPA23" s="256"/>
      <c r="FPB23" s="256"/>
      <c r="FPC23" s="256"/>
      <c r="FPD23" s="256"/>
      <c r="FPE23" s="256"/>
      <c r="FPF23" s="256"/>
      <c r="FPG23" s="256"/>
      <c r="FPH23" s="256"/>
      <c r="FPI23" s="256"/>
      <c r="FPJ23" s="256"/>
      <c r="FPK23" s="256"/>
      <c r="FPL23" s="256"/>
      <c r="FPM23" s="256"/>
      <c r="FPN23" s="256"/>
      <c r="FPO23" s="256"/>
      <c r="FPP23" s="256"/>
      <c r="FPQ23" s="256"/>
      <c r="FPR23" s="256"/>
      <c r="FPS23" s="256"/>
      <c r="FPT23" s="256"/>
      <c r="FPU23" s="256"/>
      <c r="FPV23" s="256"/>
      <c r="FPW23" s="256"/>
      <c r="FPX23" s="256"/>
      <c r="FPY23" s="256"/>
      <c r="FPZ23" s="256"/>
      <c r="FQA23" s="256"/>
      <c r="FQB23" s="256"/>
      <c r="FQC23" s="256"/>
      <c r="FQD23" s="256"/>
      <c r="FQE23" s="256"/>
      <c r="FQF23" s="256"/>
      <c r="FQG23" s="256"/>
      <c r="FQH23" s="256"/>
      <c r="FQI23" s="256"/>
      <c r="FQJ23" s="256"/>
      <c r="FQK23" s="256"/>
      <c r="FQL23" s="256"/>
      <c r="FQM23" s="256"/>
      <c r="FQN23" s="256"/>
      <c r="FQO23" s="256"/>
      <c r="FQP23" s="256"/>
      <c r="FQQ23" s="256"/>
      <c r="FQR23" s="256"/>
      <c r="FQS23" s="256"/>
      <c r="FQT23" s="256"/>
      <c r="FQU23" s="256"/>
      <c r="FQV23" s="256"/>
      <c r="FQW23" s="256"/>
      <c r="FQX23" s="256"/>
      <c r="FQY23" s="256"/>
      <c r="FQZ23" s="256"/>
      <c r="FRA23" s="256"/>
      <c r="FRB23" s="256"/>
      <c r="FRC23" s="256"/>
      <c r="FRD23" s="256"/>
      <c r="FRE23" s="256"/>
      <c r="FRF23" s="256"/>
      <c r="FRG23" s="256"/>
      <c r="FRH23" s="256"/>
      <c r="FRI23" s="256"/>
      <c r="FRJ23" s="256"/>
      <c r="FRK23" s="256"/>
      <c r="FRL23" s="256"/>
      <c r="FRM23" s="256"/>
      <c r="FRN23" s="256"/>
      <c r="FRO23" s="256"/>
      <c r="FRP23" s="256"/>
      <c r="FRQ23" s="256"/>
      <c r="FRR23" s="256"/>
      <c r="FRS23" s="256"/>
      <c r="FRT23" s="256"/>
      <c r="FRU23" s="256"/>
      <c r="FRV23" s="256"/>
      <c r="FRW23" s="256"/>
      <c r="FRX23" s="256"/>
      <c r="FRY23" s="256"/>
      <c r="FRZ23" s="256"/>
      <c r="FSA23" s="256"/>
      <c r="FSB23" s="256"/>
      <c r="FSC23" s="256"/>
      <c r="FSD23" s="256"/>
      <c r="FSE23" s="256"/>
      <c r="FSF23" s="256"/>
      <c r="FSG23" s="256"/>
      <c r="FSH23" s="256"/>
      <c r="FSI23" s="256"/>
      <c r="FSJ23" s="256"/>
      <c r="FSK23" s="256"/>
      <c r="FSL23" s="256"/>
      <c r="FSM23" s="256"/>
      <c r="FSN23" s="256"/>
      <c r="FSO23" s="256"/>
      <c r="FSP23" s="256"/>
      <c r="FSQ23" s="256"/>
      <c r="FSR23" s="256"/>
      <c r="FSS23" s="256"/>
      <c r="FST23" s="256"/>
      <c r="FSU23" s="256"/>
      <c r="FSV23" s="256"/>
      <c r="FSW23" s="256"/>
      <c r="FSX23" s="256"/>
      <c r="FSY23" s="256"/>
      <c r="FSZ23" s="256"/>
      <c r="FTA23" s="256"/>
      <c r="FTB23" s="256"/>
      <c r="FTC23" s="256"/>
      <c r="FTD23" s="256"/>
      <c r="FTE23" s="256"/>
      <c r="FTF23" s="256"/>
      <c r="FTG23" s="256"/>
      <c r="FTH23" s="256"/>
      <c r="FTI23" s="256"/>
      <c r="FTJ23" s="256"/>
      <c r="FTK23" s="256"/>
      <c r="FTL23" s="256"/>
      <c r="FTM23" s="256"/>
      <c r="FTN23" s="256"/>
      <c r="FTO23" s="256"/>
      <c r="FTP23" s="256"/>
      <c r="FTQ23" s="256"/>
      <c r="FTR23" s="256"/>
      <c r="FTS23" s="256"/>
      <c r="FTT23" s="256"/>
      <c r="FTU23" s="256"/>
      <c r="FTV23" s="256"/>
      <c r="FTW23" s="256"/>
      <c r="FTX23" s="256"/>
      <c r="FTY23" s="256"/>
      <c r="FTZ23" s="256"/>
      <c r="FUA23" s="256"/>
      <c r="FUB23" s="256"/>
      <c r="FUC23" s="256"/>
      <c r="FUD23" s="256"/>
      <c r="FUE23" s="256"/>
      <c r="FUF23" s="256"/>
      <c r="FUG23" s="256"/>
      <c r="FUH23" s="256"/>
      <c r="FUI23" s="256"/>
      <c r="FUJ23" s="256"/>
      <c r="FUK23" s="256"/>
      <c r="FUL23" s="256"/>
      <c r="FUM23" s="256"/>
      <c r="FUN23" s="256"/>
      <c r="FUO23" s="256"/>
      <c r="FUP23" s="256"/>
      <c r="FUQ23" s="256"/>
      <c r="FUR23" s="256"/>
      <c r="FUS23" s="256"/>
      <c r="FUT23" s="256"/>
      <c r="FUU23" s="256"/>
      <c r="FUV23" s="256"/>
      <c r="FUW23" s="256"/>
      <c r="FUX23" s="256"/>
      <c r="FUY23" s="256"/>
      <c r="FUZ23" s="256"/>
      <c r="FVA23" s="256"/>
      <c r="FVB23" s="256"/>
      <c r="FVC23" s="256"/>
      <c r="FVD23" s="256"/>
      <c r="FVE23" s="256"/>
      <c r="FVF23" s="256"/>
      <c r="FVG23" s="256"/>
      <c r="FVH23" s="256"/>
      <c r="FVI23" s="256"/>
      <c r="FVJ23" s="256"/>
      <c r="FVK23" s="256"/>
      <c r="FVL23" s="256"/>
      <c r="FVM23" s="256"/>
      <c r="FVN23" s="256"/>
      <c r="FVO23" s="256"/>
      <c r="FVP23" s="256"/>
      <c r="FVQ23" s="256"/>
      <c r="FVR23" s="256"/>
      <c r="FVS23" s="256"/>
      <c r="FVT23" s="256"/>
      <c r="FVU23" s="256"/>
      <c r="FVV23" s="256"/>
      <c r="FVW23" s="256"/>
      <c r="FVX23" s="256"/>
      <c r="FVY23" s="256"/>
      <c r="FVZ23" s="256"/>
      <c r="FWA23" s="256"/>
      <c r="FWB23" s="256"/>
      <c r="FWC23" s="256"/>
      <c r="FWD23" s="256"/>
      <c r="FWE23" s="256"/>
      <c r="FWF23" s="256"/>
      <c r="FWG23" s="256"/>
      <c r="FWH23" s="256"/>
      <c r="FWI23" s="256"/>
      <c r="FWJ23" s="256"/>
      <c r="FWK23" s="256"/>
      <c r="FWL23" s="256"/>
      <c r="FWM23" s="256"/>
      <c r="FWN23" s="256"/>
      <c r="FWO23" s="256"/>
      <c r="FWP23" s="256"/>
      <c r="FWQ23" s="256"/>
      <c r="FWR23" s="256"/>
      <c r="FWS23" s="256"/>
      <c r="FWT23" s="256"/>
      <c r="FWU23" s="256"/>
      <c r="FWV23" s="256"/>
      <c r="FWW23" s="256"/>
      <c r="FWX23" s="256"/>
      <c r="FWY23" s="256"/>
      <c r="FWZ23" s="256"/>
      <c r="FXA23" s="256"/>
      <c r="FXB23" s="256"/>
      <c r="FXC23" s="256"/>
      <c r="FXD23" s="256"/>
      <c r="FXE23" s="256"/>
      <c r="FXF23" s="256"/>
      <c r="FXG23" s="256"/>
      <c r="FXH23" s="256"/>
      <c r="FXI23" s="256"/>
      <c r="FXJ23" s="256"/>
      <c r="FXK23" s="256"/>
      <c r="FXL23" s="256"/>
      <c r="FXM23" s="256"/>
      <c r="FXN23" s="256"/>
      <c r="FXO23" s="256"/>
      <c r="FXP23" s="256"/>
      <c r="FXQ23" s="256"/>
      <c r="FXR23" s="256"/>
      <c r="FXS23" s="256"/>
      <c r="FXT23" s="256"/>
      <c r="FXU23" s="256"/>
      <c r="FXV23" s="256"/>
      <c r="FXW23" s="256"/>
      <c r="FXX23" s="256"/>
      <c r="FXY23" s="256"/>
      <c r="FXZ23" s="256"/>
      <c r="FYA23" s="256"/>
      <c r="FYB23" s="256"/>
      <c r="FYC23" s="256"/>
      <c r="FYD23" s="256"/>
      <c r="FYE23" s="256"/>
      <c r="FYF23" s="256"/>
      <c r="FYG23" s="256"/>
      <c r="FYH23" s="256"/>
      <c r="FYI23" s="256"/>
      <c r="FYJ23" s="256"/>
      <c r="FYK23" s="256"/>
      <c r="FYL23" s="256"/>
      <c r="FYM23" s="256"/>
      <c r="FYN23" s="256"/>
      <c r="FYO23" s="256"/>
      <c r="FYP23" s="256"/>
      <c r="FYQ23" s="256"/>
      <c r="FYR23" s="256"/>
      <c r="FYS23" s="256"/>
      <c r="FYT23" s="256"/>
      <c r="FYU23" s="256"/>
      <c r="FYV23" s="256"/>
      <c r="FYW23" s="256"/>
      <c r="FYX23" s="256"/>
      <c r="FYY23" s="256"/>
      <c r="FYZ23" s="256"/>
      <c r="FZA23" s="256"/>
      <c r="FZB23" s="256"/>
      <c r="FZC23" s="256"/>
      <c r="FZD23" s="256"/>
      <c r="FZE23" s="256"/>
      <c r="FZF23" s="256"/>
      <c r="FZG23" s="256"/>
      <c r="FZH23" s="256"/>
      <c r="FZI23" s="256"/>
      <c r="FZJ23" s="256"/>
      <c r="FZK23" s="256"/>
      <c r="FZL23" s="256"/>
      <c r="FZM23" s="256"/>
      <c r="FZN23" s="256"/>
      <c r="FZO23" s="256"/>
      <c r="FZP23" s="256"/>
      <c r="FZQ23" s="256"/>
      <c r="FZR23" s="256"/>
      <c r="FZS23" s="256"/>
      <c r="FZT23" s="256"/>
      <c r="FZU23" s="256"/>
      <c r="FZV23" s="256"/>
      <c r="FZW23" s="256"/>
      <c r="FZX23" s="256"/>
      <c r="FZY23" s="256"/>
      <c r="FZZ23" s="256"/>
      <c r="GAA23" s="256"/>
      <c r="GAB23" s="256"/>
      <c r="GAC23" s="256"/>
      <c r="GAD23" s="256"/>
      <c r="GAE23" s="256"/>
      <c r="GAF23" s="256"/>
      <c r="GAG23" s="256"/>
      <c r="GAH23" s="256"/>
      <c r="GAI23" s="256"/>
      <c r="GAJ23" s="256"/>
      <c r="GAK23" s="256"/>
      <c r="GAL23" s="256"/>
      <c r="GAM23" s="256"/>
      <c r="GAN23" s="256"/>
      <c r="GAO23" s="256"/>
      <c r="GAP23" s="256"/>
      <c r="GAQ23" s="256"/>
      <c r="GAR23" s="256"/>
      <c r="GAS23" s="256"/>
      <c r="GAT23" s="256"/>
      <c r="GAU23" s="256"/>
      <c r="GAV23" s="256"/>
      <c r="GAW23" s="256"/>
      <c r="GAX23" s="256"/>
      <c r="GAY23" s="256"/>
      <c r="GAZ23" s="256"/>
      <c r="GBA23" s="256"/>
      <c r="GBB23" s="256"/>
      <c r="GBC23" s="256"/>
      <c r="GBD23" s="256"/>
      <c r="GBE23" s="256"/>
      <c r="GBF23" s="256"/>
      <c r="GBG23" s="256"/>
      <c r="GBH23" s="256"/>
      <c r="GBI23" s="256"/>
      <c r="GBJ23" s="256"/>
      <c r="GBK23" s="256"/>
      <c r="GBL23" s="256"/>
      <c r="GBM23" s="256"/>
      <c r="GBN23" s="256"/>
      <c r="GBO23" s="256"/>
      <c r="GBP23" s="256"/>
      <c r="GBQ23" s="256"/>
      <c r="GBR23" s="256"/>
      <c r="GBS23" s="256"/>
      <c r="GBT23" s="256"/>
      <c r="GBU23" s="256"/>
      <c r="GBV23" s="256"/>
      <c r="GBW23" s="256"/>
      <c r="GBX23" s="256"/>
      <c r="GBY23" s="256"/>
      <c r="GBZ23" s="256"/>
      <c r="GCA23" s="256"/>
      <c r="GCB23" s="256"/>
      <c r="GCC23" s="256"/>
      <c r="GCD23" s="256"/>
      <c r="GCE23" s="256"/>
      <c r="GCF23" s="256"/>
      <c r="GCG23" s="256"/>
      <c r="GCH23" s="256"/>
      <c r="GCI23" s="256"/>
      <c r="GCJ23" s="256"/>
      <c r="GCK23" s="256"/>
      <c r="GCL23" s="256"/>
      <c r="GCM23" s="256"/>
      <c r="GCN23" s="256"/>
      <c r="GCO23" s="256"/>
      <c r="GCP23" s="256"/>
      <c r="GCQ23" s="256"/>
      <c r="GCR23" s="256"/>
      <c r="GCS23" s="256"/>
      <c r="GCT23" s="256"/>
      <c r="GCU23" s="256"/>
      <c r="GCV23" s="256"/>
      <c r="GCW23" s="256"/>
      <c r="GCX23" s="256"/>
      <c r="GCY23" s="256"/>
      <c r="GCZ23" s="256"/>
      <c r="GDA23" s="256"/>
      <c r="GDB23" s="256"/>
      <c r="GDC23" s="256"/>
      <c r="GDD23" s="256"/>
      <c r="GDE23" s="256"/>
      <c r="GDF23" s="256"/>
      <c r="GDG23" s="256"/>
      <c r="GDH23" s="256"/>
      <c r="GDI23" s="256"/>
      <c r="GDJ23" s="256"/>
      <c r="GDK23" s="256"/>
      <c r="GDL23" s="256"/>
      <c r="GDM23" s="256"/>
      <c r="GDN23" s="256"/>
      <c r="GDO23" s="256"/>
      <c r="GDP23" s="256"/>
      <c r="GDQ23" s="256"/>
      <c r="GDR23" s="256"/>
      <c r="GDS23" s="256"/>
      <c r="GDT23" s="256"/>
      <c r="GDU23" s="256"/>
      <c r="GDV23" s="256"/>
      <c r="GDW23" s="256"/>
      <c r="GDX23" s="256"/>
      <c r="GDY23" s="256"/>
      <c r="GDZ23" s="256"/>
      <c r="GEA23" s="256"/>
      <c r="GEB23" s="256"/>
      <c r="GEC23" s="256"/>
      <c r="GED23" s="256"/>
      <c r="GEE23" s="256"/>
      <c r="GEF23" s="256"/>
      <c r="GEG23" s="256"/>
      <c r="GEH23" s="256"/>
      <c r="GEI23" s="256"/>
      <c r="GEJ23" s="256"/>
      <c r="GEK23" s="256"/>
      <c r="GEL23" s="256"/>
      <c r="GEM23" s="256"/>
      <c r="GEN23" s="256"/>
      <c r="GEO23" s="256"/>
      <c r="GEP23" s="256"/>
      <c r="GEQ23" s="256"/>
      <c r="GER23" s="256"/>
      <c r="GES23" s="256"/>
      <c r="GET23" s="256"/>
      <c r="GEU23" s="256"/>
      <c r="GEV23" s="256"/>
      <c r="GEW23" s="256"/>
      <c r="GEX23" s="256"/>
      <c r="GEY23" s="256"/>
      <c r="GEZ23" s="256"/>
      <c r="GFA23" s="256"/>
      <c r="GFB23" s="256"/>
      <c r="GFC23" s="256"/>
      <c r="GFD23" s="256"/>
      <c r="GFE23" s="256"/>
      <c r="GFF23" s="256"/>
      <c r="GFG23" s="256"/>
      <c r="GFH23" s="256"/>
      <c r="GFI23" s="256"/>
      <c r="GFJ23" s="256"/>
      <c r="GFK23" s="256"/>
      <c r="GFL23" s="256"/>
      <c r="GFM23" s="256"/>
      <c r="GFN23" s="256"/>
      <c r="GFO23" s="256"/>
      <c r="GFP23" s="256"/>
      <c r="GFQ23" s="256"/>
      <c r="GFR23" s="256"/>
      <c r="GFS23" s="256"/>
      <c r="GFT23" s="256"/>
      <c r="GFU23" s="256"/>
      <c r="GFV23" s="256"/>
      <c r="GFW23" s="256"/>
      <c r="GFX23" s="256"/>
      <c r="GFY23" s="256"/>
      <c r="GFZ23" s="256"/>
      <c r="GGA23" s="256"/>
      <c r="GGB23" s="256"/>
      <c r="GGC23" s="256"/>
      <c r="GGD23" s="256"/>
      <c r="GGE23" s="256"/>
      <c r="GGF23" s="256"/>
      <c r="GGG23" s="256"/>
      <c r="GGH23" s="256"/>
      <c r="GGI23" s="256"/>
      <c r="GGJ23" s="256"/>
      <c r="GGK23" s="256"/>
      <c r="GGL23" s="256"/>
      <c r="GGM23" s="256"/>
      <c r="GGN23" s="256"/>
      <c r="GGO23" s="256"/>
      <c r="GGP23" s="256"/>
      <c r="GGQ23" s="256"/>
      <c r="GGR23" s="256"/>
      <c r="GGS23" s="256"/>
      <c r="GGT23" s="256"/>
      <c r="GGU23" s="256"/>
      <c r="GGV23" s="256"/>
      <c r="GGW23" s="256"/>
      <c r="GGX23" s="256"/>
      <c r="GGY23" s="256"/>
      <c r="GGZ23" s="256"/>
      <c r="GHA23" s="256"/>
      <c r="GHB23" s="256"/>
      <c r="GHC23" s="256"/>
      <c r="GHD23" s="256"/>
      <c r="GHE23" s="256"/>
      <c r="GHF23" s="256"/>
      <c r="GHG23" s="256"/>
      <c r="GHH23" s="256"/>
      <c r="GHI23" s="256"/>
      <c r="GHJ23" s="256"/>
      <c r="GHK23" s="256"/>
      <c r="GHL23" s="256"/>
      <c r="GHM23" s="256"/>
      <c r="GHN23" s="256"/>
      <c r="GHO23" s="256"/>
      <c r="GHP23" s="256"/>
      <c r="GHQ23" s="256"/>
      <c r="GHR23" s="256"/>
      <c r="GHS23" s="256"/>
      <c r="GHT23" s="256"/>
      <c r="GHU23" s="256"/>
      <c r="GHV23" s="256"/>
      <c r="GHW23" s="256"/>
      <c r="GHX23" s="256"/>
      <c r="GHY23" s="256"/>
      <c r="GHZ23" s="256"/>
      <c r="GIA23" s="256"/>
      <c r="GIB23" s="256"/>
      <c r="GIC23" s="256"/>
      <c r="GID23" s="256"/>
      <c r="GIE23" s="256"/>
      <c r="GIF23" s="256"/>
      <c r="GIG23" s="256"/>
      <c r="GIH23" s="256"/>
      <c r="GII23" s="256"/>
      <c r="GIJ23" s="256"/>
      <c r="GIK23" s="256"/>
      <c r="GIL23" s="256"/>
      <c r="GIM23" s="256"/>
      <c r="GIN23" s="256"/>
      <c r="GIO23" s="256"/>
      <c r="GIP23" s="256"/>
      <c r="GIQ23" s="256"/>
      <c r="GIR23" s="256"/>
      <c r="GIS23" s="256"/>
      <c r="GIT23" s="256"/>
      <c r="GIU23" s="256"/>
      <c r="GIV23" s="256"/>
      <c r="GIW23" s="256"/>
      <c r="GIX23" s="256"/>
      <c r="GIY23" s="256"/>
      <c r="GIZ23" s="256"/>
      <c r="GJA23" s="256"/>
      <c r="GJB23" s="256"/>
      <c r="GJC23" s="256"/>
      <c r="GJD23" s="256"/>
      <c r="GJE23" s="256"/>
      <c r="GJF23" s="256"/>
      <c r="GJG23" s="256"/>
      <c r="GJH23" s="256"/>
      <c r="GJI23" s="256"/>
      <c r="GJJ23" s="256"/>
      <c r="GJK23" s="256"/>
      <c r="GJL23" s="256"/>
      <c r="GJM23" s="256"/>
      <c r="GJN23" s="256"/>
      <c r="GJO23" s="256"/>
      <c r="GJP23" s="256"/>
      <c r="GJQ23" s="256"/>
      <c r="GJR23" s="256"/>
      <c r="GJS23" s="256"/>
      <c r="GJT23" s="256"/>
      <c r="GJU23" s="256"/>
      <c r="GJV23" s="256"/>
      <c r="GJW23" s="256"/>
      <c r="GJX23" s="256"/>
      <c r="GJY23" s="256"/>
      <c r="GJZ23" s="256"/>
      <c r="GKA23" s="256"/>
      <c r="GKB23" s="256"/>
      <c r="GKC23" s="256"/>
      <c r="GKD23" s="256"/>
      <c r="GKE23" s="256"/>
      <c r="GKF23" s="256"/>
      <c r="GKG23" s="256"/>
      <c r="GKH23" s="256"/>
      <c r="GKI23" s="256"/>
      <c r="GKJ23" s="256"/>
      <c r="GKK23" s="256"/>
      <c r="GKL23" s="256"/>
      <c r="GKM23" s="256"/>
      <c r="GKN23" s="256"/>
      <c r="GKO23" s="256"/>
      <c r="GKP23" s="256"/>
      <c r="GKQ23" s="256"/>
      <c r="GKR23" s="256"/>
      <c r="GKS23" s="256"/>
      <c r="GKT23" s="256"/>
      <c r="GKU23" s="256"/>
      <c r="GKV23" s="256"/>
      <c r="GKW23" s="256"/>
      <c r="GKX23" s="256"/>
      <c r="GKY23" s="256"/>
      <c r="GKZ23" s="256"/>
      <c r="GLA23" s="256"/>
      <c r="GLB23" s="256"/>
      <c r="GLC23" s="256"/>
      <c r="GLD23" s="256"/>
      <c r="GLE23" s="256"/>
      <c r="GLF23" s="256"/>
      <c r="GLG23" s="256"/>
      <c r="GLH23" s="256"/>
      <c r="GLI23" s="256"/>
      <c r="GLJ23" s="256"/>
      <c r="GLK23" s="256"/>
      <c r="GLL23" s="256"/>
      <c r="GLM23" s="256"/>
      <c r="GLN23" s="256"/>
      <c r="GLO23" s="256"/>
      <c r="GLP23" s="256"/>
      <c r="GLQ23" s="256"/>
      <c r="GLR23" s="256"/>
      <c r="GLS23" s="256"/>
      <c r="GLT23" s="256"/>
      <c r="GLU23" s="256"/>
      <c r="GLV23" s="256"/>
      <c r="GLW23" s="256"/>
      <c r="GLX23" s="256"/>
      <c r="GLY23" s="256"/>
      <c r="GLZ23" s="256"/>
      <c r="GMA23" s="256"/>
      <c r="GMB23" s="256"/>
      <c r="GMC23" s="256"/>
      <c r="GMD23" s="256"/>
      <c r="GME23" s="256"/>
      <c r="GMF23" s="256"/>
      <c r="GMG23" s="256"/>
      <c r="GMH23" s="256"/>
      <c r="GMI23" s="256"/>
      <c r="GMJ23" s="256"/>
      <c r="GMK23" s="256"/>
      <c r="GML23" s="256"/>
      <c r="GMM23" s="256"/>
      <c r="GMN23" s="256"/>
      <c r="GMO23" s="256"/>
      <c r="GMP23" s="256"/>
      <c r="GMQ23" s="256"/>
      <c r="GMR23" s="256"/>
      <c r="GMS23" s="256"/>
      <c r="GMT23" s="256"/>
      <c r="GMU23" s="256"/>
      <c r="GMV23" s="256"/>
      <c r="GMW23" s="256"/>
      <c r="GMX23" s="256"/>
      <c r="GMY23" s="256"/>
      <c r="GMZ23" s="256"/>
      <c r="GNA23" s="256"/>
      <c r="GNB23" s="256"/>
      <c r="GNC23" s="256"/>
      <c r="GND23" s="256"/>
      <c r="GNE23" s="256"/>
      <c r="GNF23" s="256"/>
      <c r="GNG23" s="256"/>
      <c r="GNH23" s="256"/>
      <c r="GNI23" s="256"/>
      <c r="GNJ23" s="256"/>
      <c r="GNK23" s="256"/>
      <c r="GNL23" s="256"/>
      <c r="GNM23" s="256"/>
      <c r="GNN23" s="256"/>
      <c r="GNO23" s="256"/>
      <c r="GNP23" s="256"/>
      <c r="GNQ23" s="256"/>
      <c r="GNR23" s="256"/>
      <c r="GNS23" s="256"/>
      <c r="GNT23" s="256"/>
      <c r="GNU23" s="256"/>
      <c r="GNV23" s="256"/>
      <c r="GNW23" s="256"/>
      <c r="GNX23" s="256"/>
      <c r="GNY23" s="256"/>
      <c r="GNZ23" s="256"/>
      <c r="GOA23" s="256"/>
      <c r="GOB23" s="256"/>
      <c r="GOC23" s="256"/>
      <c r="GOD23" s="256"/>
      <c r="GOE23" s="256"/>
      <c r="GOF23" s="256"/>
      <c r="GOG23" s="256"/>
      <c r="GOH23" s="256"/>
      <c r="GOI23" s="256"/>
      <c r="GOJ23" s="256"/>
      <c r="GOK23" s="256"/>
      <c r="GOL23" s="256"/>
      <c r="GOM23" s="256"/>
      <c r="GON23" s="256"/>
      <c r="GOO23" s="256"/>
      <c r="GOP23" s="256"/>
      <c r="GOQ23" s="256"/>
      <c r="GOR23" s="256"/>
      <c r="GOS23" s="256"/>
      <c r="GOT23" s="256"/>
      <c r="GOU23" s="256"/>
      <c r="GOV23" s="256"/>
      <c r="GOW23" s="256"/>
      <c r="GOX23" s="256"/>
      <c r="GOY23" s="256"/>
      <c r="GOZ23" s="256"/>
      <c r="GPA23" s="256"/>
      <c r="GPB23" s="256"/>
      <c r="GPC23" s="256"/>
      <c r="GPD23" s="256"/>
      <c r="GPE23" s="256"/>
      <c r="GPF23" s="256"/>
      <c r="GPG23" s="256"/>
      <c r="GPH23" s="256"/>
      <c r="GPI23" s="256"/>
      <c r="GPJ23" s="256"/>
      <c r="GPK23" s="256"/>
      <c r="GPL23" s="256"/>
      <c r="GPM23" s="256"/>
      <c r="GPN23" s="256"/>
      <c r="GPO23" s="256"/>
      <c r="GPP23" s="256"/>
      <c r="GPQ23" s="256"/>
      <c r="GPR23" s="256"/>
      <c r="GPS23" s="256"/>
      <c r="GPT23" s="256"/>
      <c r="GPU23" s="256"/>
      <c r="GPV23" s="256"/>
      <c r="GPW23" s="256"/>
      <c r="GPX23" s="256"/>
      <c r="GPY23" s="256"/>
      <c r="GPZ23" s="256"/>
      <c r="GQA23" s="256"/>
      <c r="GQB23" s="256"/>
      <c r="GQC23" s="256"/>
      <c r="GQD23" s="256"/>
      <c r="GQE23" s="256"/>
      <c r="GQF23" s="256"/>
      <c r="GQG23" s="256"/>
      <c r="GQH23" s="256"/>
      <c r="GQI23" s="256"/>
      <c r="GQJ23" s="256"/>
      <c r="GQK23" s="256"/>
      <c r="GQL23" s="256"/>
      <c r="GQM23" s="256"/>
      <c r="GQN23" s="256"/>
      <c r="GQO23" s="256"/>
      <c r="GQP23" s="256"/>
      <c r="GQQ23" s="256"/>
      <c r="GQR23" s="256"/>
      <c r="GQS23" s="256"/>
      <c r="GQT23" s="256"/>
      <c r="GQU23" s="256"/>
      <c r="GQV23" s="256"/>
      <c r="GQW23" s="256"/>
      <c r="GQX23" s="256"/>
      <c r="GQY23" s="256"/>
      <c r="GQZ23" s="256"/>
      <c r="GRA23" s="256"/>
      <c r="GRB23" s="256"/>
      <c r="GRC23" s="256"/>
      <c r="GRD23" s="256"/>
      <c r="GRE23" s="256"/>
      <c r="GRF23" s="256"/>
      <c r="GRG23" s="256"/>
      <c r="GRH23" s="256"/>
      <c r="GRI23" s="256"/>
      <c r="GRJ23" s="256"/>
      <c r="GRK23" s="256"/>
      <c r="GRL23" s="256"/>
      <c r="GRM23" s="256"/>
      <c r="GRN23" s="256"/>
      <c r="GRO23" s="256"/>
      <c r="GRP23" s="256"/>
      <c r="GRQ23" s="256"/>
      <c r="GRR23" s="256"/>
      <c r="GRS23" s="256"/>
      <c r="GRT23" s="256"/>
      <c r="GRU23" s="256"/>
      <c r="GRV23" s="256"/>
      <c r="GRW23" s="256"/>
      <c r="GRX23" s="256"/>
      <c r="GRY23" s="256"/>
      <c r="GRZ23" s="256"/>
      <c r="GSA23" s="256"/>
      <c r="GSB23" s="256"/>
      <c r="GSC23" s="256"/>
      <c r="GSD23" s="256"/>
      <c r="GSE23" s="256"/>
      <c r="GSF23" s="256"/>
      <c r="GSG23" s="256"/>
      <c r="GSH23" s="256"/>
      <c r="GSI23" s="256"/>
      <c r="GSJ23" s="256"/>
      <c r="GSK23" s="256"/>
      <c r="GSL23" s="256"/>
      <c r="GSM23" s="256"/>
      <c r="GSN23" s="256"/>
      <c r="GSO23" s="256"/>
      <c r="GSP23" s="256"/>
      <c r="GSQ23" s="256"/>
      <c r="GSR23" s="256"/>
      <c r="GSS23" s="256"/>
      <c r="GST23" s="256"/>
      <c r="GSU23" s="256"/>
      <c r="GSV23" s="256"/>
      <c r="GSW23" s="256"/>
      <c r="GSX23" s="256"/>
      <c r="GSY23" s="256"/>
      <c r="GSZ23" s="256"/>
      <c r="GTA23" s="256"/>
      <c r="GTB23" s="256"/>
      <c r="GTC23" s="256"/>
      <c r="GTD23" s="256"/>
      <c r="GTE23" s="256"/>
      <c r="GTF23" s="256"/>
      <c r="GTG23" s="256"/>
      <c r="GTH23" s="256"/>
      <c r="GTI23" s="256"/>
      <c r="GTJ23" s="256"/>
      <c r="GTK23" s="256"/>
      <c r="GTL23" s="256"/>
      <c r="GTM23" s="256"/>
      <c r="GTN23" s="256"/>
      <c r="GTO23" s="256"/>
      <c r="GTP23" s="256"/>
      <c r="GTQ23" s="256"/>
      <c r="GTR23" s="256"/>
      <c r="GTS23" s="256"/>
      <c r="GTT23" s="256"/>
      <c r="GTU23" s="256"/>
      <c r="GTV23" s="256"/>
      <c r="GTW23" s="256"/>
      <c r="GTX23" s="256"/>
      <c r="GTY23" s="256"/>
      <c r="GTZ23" s="256"/>
      <c r="GUA23" s="256"/>
      <c r="GUB23" s="256"/>
      <c r="GUC23" s="256"/>
      <c r="GUD23" s="256"/>
      <c r="GUE23" s="256"/>
      <c r="GUF23" s="256"/>
      <c r="GUG23" s="256"/>
      <c r="GUH23" s="256"/>
      <c r="GUI23" s="256"/>
      <c r="GUJ23" s="256"/>
      <c r="GUK23" s="256"/>
      <c r="GUL23" s="256"/>
      <c r="GUM23" s="256"/>
      <c r="GUN23" s="256"/>
      <c r="GUO23" s="256"/>
      <c r="GUP23" s="256"/>
      <c r="GUQ23" s="256"/>
      <c r="GUR23" s="256"/>
      <c r="GUS23" s="256"/>
      <c r="GUT23" s="256"/>
      <c r="GUU23" s="256"/>
      <c r="GUV23" s="256"/>
      <c r="GUW23" s="256"/>
      <c r="GUX23" s="256"/>
      <c r="GUY23" s="256"/>
      <c r="GUZ23" s="256"/>
      <c r="GVA23" s="256"/>
      <c r="GVB23" s="256"/>
      <c r="GVC23" s="256"/>
      <c r="GVD23" s="256"/>
      <c r="GVE23" s="256"/>
      <c r="GVF23" s="256"/>
      <c r="GVG23" s="256"/>
      <c r="GVH23" s="256"/>
      <c r="GVI23" s="256"/>
      <c r="GVJ23" s="256"/>
      <c r="GVK23" s="256"/>
      <c r="GVL23" s="256"/>
      <c r="GVM23" s="256"/>
      <c r="GVN23" s="256"/>
      <c r="GVO23" s="256"/>
      <c r="GVP23" s="256"/>
      <c r="GVQ23" s="256"/>
      <c r="GVR23" s="256"/>
      <c r="GVS23" s="256"/>
      <c r="GVT23" s="256"/>
      <c r="GVU23" s="256"/>
      <c r="GVV23" s="256"/>
      <c r="GVW23" s="256"/>
      <c r="GVX23" s="256"/>
      <c r="GVY23" s="256"/>
      <c r="GVZ23" s="256"/>
      <c r="GWA23" s="256"/>
      <c r="GWB23" s="256"/>
      <c r="GWC23" s="256"/>
      <c r="GWD23" s="256"/>
      <c r="GWE23" s="256"/>
      <c r="GWF23" s="256"/>
      <c r="GWG23" s="256"/>
      <c r="GWH23" s="256"/>
      <c r="GWI23" s="256"/>
      <c r="GWJ23" s="256"/>
      <c r="GWK23" s="256"/>
      <c r="GWL23" s="256"/>
      <c r="GWM23" s="256"/>
      <c r="GWN23" s="256"/>
      <c r="GWO23" s="256"/>
      <c r="GWP23" s="256"/>
      <c r="GWQ23" s="256"/>
      <c r="GWR23" s="256"/>
      <c r="GWS23" s="256"/>
      <c r="GWT23" s="256"/>
      <c r="GWU23" s="256"/>
      <c r="GWV23" s="256"/>
      <c r="GWW23" s="256"/>
      <c r="GWX23" s="256"/>
      <c r="GWY23" s="256"/>
      <c r="GWZ23" s="256"/>
      <c r="GXA23" s="256"/>
      <c r="GXB23" s="256"/>
      <c r="GXC23" s="256"/>
      <c r="GXD23" s="256"/>
      <c r="GXE23" s="256"/>
      <c r="GXF23" s="256"/>
      <c r="GXG23" s="256"/>
      <c r="GXH23" s="256"/>
      <c r="GXI23" s="256"/>
      <c r="GXJ23" s="256"/>
      <c r="GXK23" s="256"/>
      <c r="GXL23" s="256"/>
      <c r="GXM23" s="256"/>
      <c r="GXN23" s="256"/>
      <c r="GXO23" s="256"/>
      <c r="GXP23" s="256"/>
      <c r="GXQ23" s="256"/>
      <c r="GXR23" s="256"/>
      <c r="GXS23" s="256"/>
      <c r="GXT23" s="256"/>
      <c r="GXU23" s="256"/>
      <c r="GXV23" s="256"/>
      <c r="GXW23" s="256"/>
      <c r="GXX23" s="256"/>
      <c r="GXY23" s="256"/>
      <c r="GXZ23" s="256"/>
      <c r="GYA23" s="256"/>
      <c r="GYB23" s="256"/>
      <c r="GYC23" s="256"/>
      <c r="GYD23" s="256"/>
      <c r="GYE23" s="256"/>
      <c r="GYF23" s="256"/>
      <c r="GYG23" s="256"/>
      <c r="GYH23" s="256"/>
      <c r="GYI23" s="256"/>
      <c r="GYJ23" s="256"/>
      <c r="GYK23" s="256"/>
      <c r="GYL23" s="256"/>
      <c r="GYM23" s="256"/>
      <c r="GYN23" s="256"/>
      <c r="GYO23" s="256"/>
      <c r="GYP23" s="256"/>
      <c r="GYQ23" s="256"/>
      <c r="GYR23" s="256"/>
      <c r="GYS23" s="256"/>
      <c r="GYT23" s="256"/>
      <c r="GYU23" s="256"/>
      <c r="GYV23" s="256"/>
      <c r="GYW23" s="256"/>
      <c r="GYX23" s="256"/>
      <c r="GYY23" s="256"/>
      <c r="GYZ23" s="256"/>
      <c r="GZA23" s="256"/>
      <c r="GZB23" s="256"/>
      <c r="GZC23" s="256"/>
      <c r="GZD23" s="256"/>
      <c r="GZE23" s="256"/>
      <c r="GZF23" s="256"/>
      <c r="GZG23" s="256"/>
      <c r="GZH23" s="256"/>
      <c r="GZI23" s="256"/>
      <c r="GZJ23" s="256"/>
      <c r="GZK23" s="256"/>
      <c r="GZL23" s="256"/>
      <c r="GZM23" s="256"/>
      <c r="GZN23" s="256"/>
      <c r="GZO23" s="256"/>
      <c r="GZP23" s="256"/>
      <c r="GZQ23" s="256"/>
      <c r="GZR23" s="256"/>
      <c r="GZS23" s="256"/>
      <c r="GZT23" s="256"/>
      <c r="GZU23" s="256"/>
      <c r="GZV23" s="256"/>
      <c r="GZW23" s="256"/>
      <c r="GZX23" s="256"/>
      <c r="GZY23" s="256"/>
      <c r="GZZ23" s="256"/>
      <c r="HAA23" s="256"/>
      <c r="HAB23" s="256"/>
      <c r="HAC23" s="256"/>
      <c r="HAD23" s="256"/>
      <c r="HAE23" s="256"/>
      <c r="HAF23" s="256"/>
      <c r="HAG23" s="256"/>
      <c r="HAH23" s="256"/>
      <c r="HAI23" s="256"/>
      <c r="HAJ23" s="256"/>
      <c r="HAK23" s="256"/>
      <c r="HAL23" s="256"/>
      <c r="HAM23" s="256"/>
      <c r="HAN23" s="256"/>
      <c r="HAO23" s="256"/>
      <c r="HAP23" s="256"/>
      <c r="HAQ23" s="256"/>
      <c r="HAR23" s="256"/>
      <c r="HAS23" s="256"/>
      <c r="HAT23" s="256"/>
      <c r="HAU23" s="256"/>
      <c r="HAV23" s="256"/>
      <c r="HAW23" s="256"/>
      <c r="HAX23" s="256"/>
      <c r="HAY23" s="256"/>
      <c r="HAZ23" s="256"/>
      <c r="HBA23" s="256"/>
      <c r="HBB23" s="256"/>
      <c r="HBC23" s="256"/>
      <c r="HBD23" s="256"/>
      <c r="HBE23" s="256"/>
      <c r="HBF23" s="256"/>
      <c r="HBG23" s="256"/>
      <c r="HBH23" s="256"/>
      <c r="HBI23" s="256"/>
      <c r="HBJ23" s="256"/>
      <c r="HBK23" s="256"/>
      <c r="HBL23" s="256"/>
      <c r="HBM23" s="256"/>
      <c r="HBN23" s="256"/>
      <c r="HBO23" s="256"/>
      <c r="HBP23" s="256"/>
      <c r="HBQ23" s="256"/>
      <c r="HBR23" s="256"/>
      <c r="HBS23" s="256"/>
      <c r="HBT23" s="256"/>
      <c r="HBU23" s="256"/>
      <c r="HBV23" s="256"/>
      <c r="HBW23" s="256"/>
      <c r="HBX23" s="256"/>
      <c r="HBY23" s="256"/>
      <c r="HBZ23" s="256"/>
      <c r="HCA23" s="256"/>
      <c r="HCB23" s="256"/>
      <c r="HCC23" s="256"/>
      <c r="HCD23" s="256"/>
      <c r="HCE23" s="256"/>
      <c r="HCF23" s="256"/>
      <c r="HCG23" s="256"/>
      <c r="HCH23" s="256"/>
      <c r="HCI23" s="256"/>
      <c r="HCJ23" s="256"/>
      <c r="HCK23" s="256"/>
      <c r="HCL23" s="256"/>
      <c r="HCM23" s="256"/>
      <c r="HCN23" s="256"/>
      <c r="HCO23" s="256"/>
      <c r="HCP23" s="256"/>
      <c r="HCQ23" s="256"/>
      <c r="HCR23" s="256"/>
      <c r="HCS23" s="256"/>
      <c r="HCT23" s="256"/>
      <c r="HCU23" s="256"/>
      <c r="HCV23" s="256"/>
      <c r="HCW23" s="256"/>
      <c r="HCX23" s="256"/>
      <c r="HCY23" s="256"/>
      <c r="HCZ23" s="256"/>
      <c r="HDA23" s="256"/>
      <c r="HDB23" s="256"/>
      <c r="HDC23" s="256"/>
      <c r="HDD23" s="256"/>
      <c r="HDE23" s="256"/>
      <c r="HDF23" s="256"/>
      <c r="HDG23" s="256"/>
      <c r="HDH23" s="256"/>
      <c r="HDI23" s="256"/>
      <c r="HDJ23" s="256"/>
      <c r="HDK23" s="256"/>
      <c r="HDL23" s="256"/>
      <c r="HDM23" s="256"/>
      <c r="HDN23" s="256"/>
      <c r="HDO23" s="256"/>
      <c r="HDP23" s="256"/>
      <c r="HDQ23" s="256"/>
      <c r="HDR23" s="256"/>
      <c r="HDS23" s="256"/>
      <c r="HDT23" s="256"/>
      <c r="HDU23" s="256"/>
      <c r="HDV23" s="256"/>
      <c r="HDW23" s="256"/>
      <c r="HDX23" s="256"/>
      <c r="HDY23" s="256"/>
      <c r="HDZ23" s="256"/>
      <c r="HEA23" s="256"/>
      <c r="HEB23" s="256"/>
      <c r="HEC23" s="256"/>
      <c r="HED23" s="256"/>
      <c r="HEE23" s="256"/>
      <c r="HEF23" s="256"/>
      <c r="HEG23" s="256"/>
      <c r="HEH23" s="256"/>
      <c r="HEI23" s="256"/>
      <c r="HEJ23" s="256"/>
      <c r="HEK23" s="256"/>
      <c r="HEL23" s="256"/>
      <c r="HEM23" s="256"/>
      <c r="HEN23" s="256"/>
      <c r="HEO23" s="256"/>
      <c r="HEP23" s="256"/>
      <c r="HEQ23" s="256"/>
      <c r="HER23" s="256"/>
      <c r="HES23" s="256"/>
      <c r="HET23" s="256"/>
      <c r="HEU23" s="256"/>
      <c r="HEV23" s="256"/>
      <c r="HEW23" s="256"/>
      <c r="HEX23" s="256"/>
      <c r="HEY23" s="256"/>
      <c r="HEZ23" s="256"/>
      <c r="HFA23" s="256"/>
      <c r="HFB23" s="256"/>
      <c r="HFC23" s="256"/>
      <c r="HFD23" s="256"/>
      <c r="HFE23" s="256"/>
      <c r="HFF23" s="256"/>
      <c r="HFG23" s="256"/>
      <c r="HFH23" s="256"/>
      <c r="HFI23" s="256"/>
      <c r="HFJ23" s="256"/>
      <c r="HFK23" s="256"/>
      <c r="HFL23" s="256"/>
      <c r="HFM23" s="256"/>
      <c r="HFN23" s="256"/>
      <c r="HFO23" s="256"/>
      <c r="HFP23" s="256"/>
      <c r="HFQ23" s="256"/>
      <c r="HFR23" s="256"/>
      <c r="HFS23" s="256"/>
      <c r="HFT23" s="256"/>
      <c r="HFU23" s="256"/>
      <c r="HFV23" s="256"/>
      <c r="HFW23" s="256"/>
      <c r="HFX23" s="256"/>
      <c r="HFY23" s="256"/>
      <c r="HFZ23" s="256"/>
      <c r="HGA23" s="256"/>
      <c r="HGB23" s="256"/>
      <c r="HGC23" s="256"/>
      <c r="HGD23" s="256"/>
      <c r="HGE23" s="256"/>
      <c r="HGF23" s="256"/>
      <c r="HGG23" s="256"/>
      <c r="HGH23" s="256"/>
      <c r="HGI23" s="256"/>
      <c r="HGJ23" s="256"/>
      <c r="HGK23" s="256"/>
      <c r="HGL23" s="256"/>
      <c r="HGM23" s="256"/>
      <c r="HGN23" s="256"/>
      <c r="HGO23" s="256"/>
      <c r="HGP23" s="256"/>
      <c r="HGQ23" s="256"/>
      <c r="HGR23" s="256"/>
      <c r="HGS23" s="256"/>
      <c r="HGT23" s="256"/>
      <c r="HGU23" s="256"/>
      <c r="HGV23" s="256"/>
      <c r="HGW23" s="256"/>
      <c r="HGX23" s="256"/>
      <c r="HGY23" s="256"/>
      <c r="HGZ23" s="256"/>
      <c r="HHA23" s="256"/>
      <c r="HHB23" s="256"/>
      <c r="HHC23" s="256"/>
      <c r="HHD23" s="256"/>
      <c r="HHE23" s="256"/>
      <c r="HHF23" s="256"/>
      <c r="HHG23" s="256"/>
      <c r="HHH23" s="256"/>
      <c r="HHI23" s="256"/>
      <c r="HHJ23" s="256"/>
      <c r="HHK23" s="256"/>
      <c r="HHL23" s="256"/>
      <c r="HHM23" s="256"/>
      <c r="HHN23" s="256"/>
      <c r="HHO23" s="256"/>
      <c r="HHP23" s="256"/>
      <c r="HHQ23" s="256"/>
      <c r="HHR23" s="256"/>
      <c r="HHS23" s="256"/>
      <c r="HHT23" s="256"/>
      <c r="HHU23" s="256"/>
      <c r="HHV23" s="256"/>
      <c r="HHW23" s="256"/>
      <c r="HHX23" s="256"/>
      <c r="HHY23" s="256"/>
      <c r="HHZ23" s="256"/>
      <c r="HIA23" s="256"/>
      <c r="HIB23" s="256"/>
      <c r="HIC23" s="256"/>
      <c r="HID23" s="256"/>
      <c r="HIE23" s="256"/>
      <c r="HIF23" s="256"/>
      <c r="HIG23" s="256"/>
      <c r="HIH23" s="256"/>
      <c r="HII23" s="256"/>
      <c r="HIJ23" s="256"/>
      <c r="HIK23" s="256"/>
      <c r="HIL23" s="256"/>
      <c r="HIM23" s="256"/>
      <c r="HIN23" s="256"/>
      <c r="HIO23" s="256"/>
      <c r="HIP23" s="256"/>
      <c r="HIQ23" s="256"/>
      <c r="HIR23" s="256"/>
      <c r="HIS23" s="256"/>
      <c r="HIT23" s="256"/>
      <c r="HIU23" s="256"/>
      <c r="HIV23" s="256"/>
      <c r="HIW23" s="256"/>
      <c r="HIX23" s="256"/>
      <c r="HIY23" s="256"/>
      <c r="HIZ23" s="256"/>
      <c r="HJA23" s="256"/>
      <c r="HJB23" s="256"/>
      <c r="HJC23" s="256"/>
      <c r="HJD23" s="256"/>
      <c r="HJE23" s="256"/>
      <c r="HJF23" s="256"/>
      <c r="HJG23" s="256"/>
      <c r="HJH23" s="256"/>
      <c r="HJI23" s="256"/>
      <c r="HJJ23" s="256"/>
      <c r="HJK23" s="256"/>
      <c r="HJL23" s="256"/>
      <c r="HJM23" s="256"/>
      <c r="HJN23" s="256"/>
      <c r="HJO23" s="256"/>
      <c r="HJP23" s="256"/>
      <c r="HJQ23" s="256"/>
      <c r="HJR23" s="256"/>
      <c r="HJS23" s="256"/>
      <c r="HJT23" s="256"/>
      <c r="HJU23" s="256"/>
      <c r="HJV23" s="256"/>
      <c r="HJW23" s="256"/>
      <c r="HJX23" s="256"/>
      <c r="HJY23" s="256"/>
      <c r="HJZ23" s="256"/>
      <c r="HKA23" s="256"/>
      <c r="HKB23" s="256"/>
      <c r="HKC23" s="256"/>
      <c r="HKD23" s="256"/>
      <c r="HKE23" s="256"/>
      <c r="HKF23" s="256"/>
      <c r="HKG23" s="256"/>
      <c r="HKH23" s="256"/>
      <c r="HKI23" s="256"/>
      <c r="HKJ23" s="256"/>
      <c r="HKK23" s="256"/>
      <c r="HKL23" s="256"/>
      <c r="HKM23" s="256"/>
      <c r="HKN23" s="256"/>
      <c r="HKO23" s="256"/>
      <c r="HKP23" s="256"/>
      <c r="HKQ23" s="256"/>
      <c r="HKR23" s="256"/>
      <c r="HKS23" s="256"/>
      <c r="HKT23" s="256"/>
      <c r="HKU23" s="256"/>
      <c r="HKV23" s="256"/>
      <c r="HKW23" s="256"/>
      <c r="HKX23" s="256"/>
      <c r="HKY23" s="256"/>
      <c r="HKZ23" s="256"/>
      <c r="HLA23" s="256"/>
      <c r="HLB23" s="256"/>
      <c r="HLC23" s="256"/>
      <c r="HLD23" s="256"/>
      <c r="HLE23" s="256"/>
      <c r="HLF23" s="256"/>
      <c r="HLG23" s="256"/>
      <c r="HLH23" s="256"/>
      <c r="HLI23" s="256"/>
      <c r="HLJ23" s="256"/>
      <c r="HLK23" s="256"/>
      <c r="HLL23" s="256"/>
      <c r="HLM23" s="256"/>
      <c r="HLN23" s="256"/>
      <c r="HLO23" s="256"/>
      <c r="HLP23" s="256"/>
      <c r="HLQ23" s="256"/>
      <c r="HLR23" s="256"/>
      <c r="HLS23" s="256"/>
      <c r="HLT23" s="256"/>
      <c r="HLU23" s="256"/>
      <c r="HLV23" s="256"/>
      <c r="HLW23" s="256"/>
      <c r="HLX23" s="256"/>
      <c r="HLY23" s="256"/>
      <c r="HLZ23" s="256"/>
      <c r="HMA23" s="256"/>
      <c r="HMB23" s="256"/>
      <c r="HMC23" s="256"/>
      <c r="HMD23" s="256"/>
      <c r="HME23" s="256"/>
      <c r="HMF23" s="256"/>
      <c r="HMG23" s="256"/>
      <c r="HMH23" s="256"/>
      <c r="HMI23" s="256"/>
      <c r="HMJ23" s="256"/>
      <c r="HMK23" s="256"/>
      <c r="HML23" s="256"/>
      <c r="HMM23" s="256"/>
      <c r="HMN23" s="256"/>
      <c r="HMO23" s="256"/>
      <c r="HMP23" s="256"/>
      <c r="HMQ23" s="256"/>
      <c r="HMR23" s="256"/>
      <c r="HMS23" s="256"/>
      <c r="HMT23" s="256"/>
      <c r="HMU23" s="256"/>
      <c r="HMV23" s="256"/>
      <c r="HMW23" s="256"/>
      <c r="HMX23" s="256"/>
      <c r="HMY23" s="256"/>
      <c r="HMZ23" s="256"/>
      <c r="HNA23" s="256"/>
      <c r="HNB23" s="256"/>
      <c r="HNC23" s="256"/>
      <c r="HND23" s="256"/>
      <c r="HNE23" s="256"/>
      <c r="HNF23" s="256"/>
      <c r="HNG23" s="256"/>
      <c r="HNH23" s="256"/>
      <c r="HNI23" s="256"/>
      <c r="HNJ23" s="256"/>
      <c r="HNK23" s="256"/>
      <c r="HNL23" s="256"/>
      <c r="HNM23" s="256"/>
      <c r="HNN23" s="256"/>
      <c r="HNO23" s="256"/>
      <c r="HNP23" s="256"/>
      <c r="HNQ23" s="256"/>
      <c r="HNR23" s="256"/>
      <c r="HNS23" s="256"/>
      <c r="HNT23" s="256"/>
      <c r="HNU23" s="256"/>
      <c r="HNV23" s="256"/>
      <c r="HNW23" s="256"/>
      <c r="HNX23" s="256"/>
      <c r="HNY23" s="256"/>
      <c r="HNZ23" s="256"/>
      <c r="HOA23" s="256"/>
      <c r="HOB23" s="256"/>
      <c r="HOC23" s="256"/>
      <c r="HOD23" s="256"/>
      <c r="HOE23" s="256"/>
      <c r="HOF23" s="256"/>
      <c r="HOG23" s="256"/>
      <c r="HOH23" s="256"/>
      <c r="HOI23" s="256"/>
      <c r="HOJ23" s="256"/>
      <c r="HOK23" s="256"/>
      <c r="HOL23" s="256"/>
      <c r="HOM23" s="256"/>
      <c r="HON23" s="256"/>
      <c r="HOO23" s="256"/>
      <c r="HOP23" s="256"/>
      <c r="HOQ23" s="256"/>
      <c r="HOR23" s="256"/>
      <c r="HOS23" s="256"/>
      <c r="HOT23" s="256"/>
      <c r="HOU23" s="256"/>
      <c r="HOV23" s="256"/>
      <c r="HOW23" s="256"/>
      <c r="HOX23" s="256"/>
      <c r="HOY23" s="256"/>
      <c r="HOZ23" s="256"/>
      <c r="HPA23" s="256"/>
      <c r="HPB23" s="256"/>
      <c r="HPC23" s="256"/>
      <c r="HPD23" s="256"/>
      <c r="HPE23" s="256"/>
      <c r="HPF23" s="256"/>
      <c r="HPG23" s="256"/>
      <c r="HPH23" s="256"/>
      <c r="HPI23" s="256"/>
      <c r="HPJ23" s="256"/>
      <c r="HPK23" s="256"/>
      <c r="HPL23" s="256"/>
      <c r="HPM23" s="256"/>
      <c r="HPN23" s="256"/>
      <c r="HPO23" s="256"/>
      <c r="HPP23" s="256"/>
      <c r="HPQ23" s="256"/>
      <c r="HPR23" s="256"/>
      <c r="HPS23" s="256"/>
      <c r="HPT23" s="256"/>
      <c r="HPU23" s="256"/>
      <c r="HPV23" s="256"/>
      <c r="HPW23" s="256"/>
      <c r="HPX23" s="256"/>
      <c r="HPY23" s="256"/>
      <c r="HPZ23" s="256"/>
      <c r="HQA23" s="256"/>
      <c r="HQB23" s="256"/>
      <c r="HQC23" s="256"/>
      <c r="HQD23" s="256"/>
      <c r="HQE23" s="256"/>
      <c r="HQF23" s="256"/>
      <c r="HQG23" s="256"/>
      <c r="HQH23" s="256"/>
      <c r="HQI23" s="256"/>
      <c r="HQJ23" s="256"/>
      <c r="HQK23" s="256"/>
      <c r="HQL23" s="256"/>
      <c r="HQM23" s="256"/>
      <c r="HQN23" s="256"/>
      <c r="HQO23" s="256"/>
      <c r="HQP23" s="256"/>
      <c r="HQQ23" s="256"/>
      <c r="HQR23" s="256"/>
      <c r="HQS23" s="256"/>
      <c r="HQT23" s="256"/>
      <c r="HQU23" s="256"/>
      <c r="HQV23" s="256"/>
      <c r="HQW23" s="256"/>
      <c r="HQX23" s="256"/>
      <c r="HQY23" s="256"/>
      <c r="HQZ23" s="256"/>
      <c r="HRA23" s="256"/>
      <c r="HRB23" s="256"/>
      <c r="HRC23" s="256"/>
      <c r="HRD23" s="256"/>
      <c r="HRE23" s="256"/>
      <c r="HRF23" s="256"/>
      <c r="HRG23" s="256"/>
      <c r="HRH23" s="256"/>
      <c r="HRI23" s="256"/>
      <c r="HRJ23" s="256"/>
      <c r="HRK23" s="256"/>
      <c r="HRL23" s="256"/>
      <c r="HRM23" s="256"/>
      <c r="HRN23" s="256"/>
      <c r="HRO23" s="256"/>
      <c r="HRP23" s="256"/>
      <c r="HRQ23" s="256"/>
      <c r="HRR23" s="256"/>
      <c r="HRS23" s="256"/>
      <c r="HRT23" s="256"/>
      <c r="HRU23" s="256"/>
      <c r="HRV23" s="256"/>
      <c r="HRW23" s="256"/>
      <c r="HRX23" s="256"/>
      <c r="HRY23" s="256"/>
      <c r="HRZ23" s="256"/>
      <c r="HSA23" s="256"/>
      <c r="HSB23" s="256"/>
      <c r="HSC23" s="256"/>
      <c r="HSD23" s="256"/>
      <c r="HSE23" s="256"/>
      <c r="HSF23" s="256"/>
      <c r="HSG23" s="256"/>
      <c r="HSH23" s="256"/>
      <c r="HSI23" s="256"/>
      <c r="HSJ23" s="256"/>
      <c r="HSK23" s="256"/>
      <c r="HSL23" s="256"/>
      <c r="HSM23" s="256"/>
      <c r="HSN23" s="256"/>
      <c r="HSO23" s="256"/>
      <c r="HSP23" s="256"/>
      <c r="HSQ23" s="256"/>
      <c r="HSR23" s="256"/>
      <c r="HSS23" s="256"/>
      <c r="HST23" s="256"/>
      <c r="HSU23" s="256"/>
      <c r="HSV23" s="256"/>
      <c r="HSW23" s="256"/>
      <c r="HSX23" s="256"/>
      <c r="HSY23" s="256"/>
      <c r="HSZ23" s="256"/>
      <c r="HTA23" s="256"/>
      <c r="HTB23" s="256"/>
      <c r="HTC23" s="256"/>
      <c r="HTD23" s="256"/>
      <c r="HTE23" s="256"/>
      <c r="HTF23" s="256"/>
      <c r="HTG23" s="256"/>
      <c r="HTH23" s="256"/>
      <c r="HTI23" s="256"/>
      <c r="HTJ23" s="256"/>
      <c r="HTK23" s="256"/>
      <c r="HTL23" s="256"/>
      <c r="HTM23" s="256"/>
      <c r="HTN23" s="256"/>
      <c r="HTO23" s="256"/>
      <c r="HTP23" s="256"/>
      <c r="HTQ23" s="256"/>
      <c r="HTR23" s="256"/>
      <c r="HTS23" s="256"/>
      <c r="HTT23" s="256"/>
      <c r="HTU23" s="256"/>
      <c r="HTV23" s="256"/>
      <c r="HTW23" s="256"/>
      <c r="HTX23" s="256"/>
      <c r="HTY23" s="256"/>
      <c r="HTZ23" s="256"/>
      <c r="HUA23" s="256"/>
      <c r="HUB23" s="256"/>
      <c r="HUC23" s="256"/>
      <c r="HUD23" s="256"/>
      <c r="HUE23" s="256"/>
      <c r="HUF23" s="256"/>
      <c r="HUG23" s="256"/>
      <c r="HUH23" s="256"/>
      <c r="HUI23" s="256"/>
      <c r="HUJ23" s="256"/>
      <c r="HUK23" s="256"/>
      <c r="HUL23" s="256"/>
      <c r="HUM23" s="256"/>
      <c r="HUN23" s="256"/>
      <c r="HUO23" s="256"/>
      <c r="HUP23" s="256"/>
      <c r="HUQ23" s="256"/>
      <c r="HUR23" s="256"/>
      <c r="HUS23" s="256"/>
      <c r="HUT23" s="256"/>
      <c r="HUU23" s="256"/>
      <c r="HUV23" s="256"/>
      <c r="HUW23" s="256"/>
      <c r="HUX23" s="256"/>
      <c r="HUY23" s="256"/>
      <c r="HUZ23" s="256"/>
      <c r="HVA23" s="256"/>
      <c r="HVB23" s="256"/>
      <c r="HVC23" s="256"/>
      <c r="HVD23" s="256"/>
      <c r="HVE23" s="256"/>
      <c r="HVF23" s="256"/>
      <c r="HVG23" s="256"/>
      <c r="HVH23" s="256"/>
      <c r="HVI23" s="256"/>
      <c r="HVJ23" s="256"/>
      <c r="HVK23" s="256"/>
      <c r="HVL23" s="256"/>
      <c r="HVM23" s="256"/>
      <c r="HVN23" s="256"/>
      <c r="HVO23" s="256"/>
      <c r="HVP23" s="256"/>
      <c r="HVQ23" s="256"/>
      <c r="HVR23" s="256"/>
      <c r="HVS23" s="256"/>
      <c r="HVT23" s="256"/>
      <c r="HVU23" s="256"/>
      <c r="HVV23" s="256"/>
      <c r="HVW23" s="256"/>
      <c r="HVX23" s="256"/>
      <c r="HVY23" s="256"/>
      <c r="HVZ23" s="256"/>
      <c r="HWA23" s="256"/>
      <c r="HWB23" s="256"/>
      <c r="HWC23" s="256"/>
      <c r="HWD23" s="256"/>
      <c r="HWE23" s="256"/>
      <c r="HWF23" s="256"/>
      <c r="HWG23" s="256"/>
      <c r="HWH23" s="256"/>
      <c r="HWI23" s="256"/>
      <c r="HWJ23" s="256"/>
      <c r="HWK23" s="256"/>
      <c r="HWL23" s="256"/>
      <c r="HWM23" s="256"/>
      <c r="HWN23" s="256"/>
      <c r="HWO23" s="256"/>
      <c r="HWP23" s="256"/>
      <c r="HWQ23" s="256"/>
      <c r="HWR23" s="256"/>
      <c r="HWS23" s="256"/>
      <c r="HWT23" s="256"/>
      <c r="HWU23" s="256"/>
      <c r="HWV23" s="256"/>
      <c r="HWW23" s="256"/>
      <c r="HWX23" s="256"/>
      <c r="HWY23" s="256"/>
      <c r="HWZ23" s="256"/>
      <c r="HXA23" s="256"/>
      <c r="HXB23" s="256"/>
      <c r="HXC23" s="256"/>
      <c r="HXD23" s="256"/>
      <c r="HXE23" s="256"/>
      <c r="HXF23" s="256"/>
      <c r="HXG23" s="256"/>
      <c r="HXH23" s="256"/>
      <c r="HXI23" s="256"/>
      <c r="HXJ23" s="256"/>
      <c r="HXK23" s="256"/>
      <c r="HXL23" s="256"/>
      <c r="HXM23" s="256"/>
      <c r="HXN23" s="256"/>
      <c r="HXO23" s="256"/>
      <c r="HXP23" s="256"/>
      <c r="HXQ23" s="256"/>
      <c r="HXR23" s="256"/>
      <c r="HXS23" s="256"/>
      <c r="HXT23" s="256"/>
      <c r="HXU23" s="256"/>
      <c r="HXV23" s="256"/>
      <c r="HXW23" s="256"/>
      <c r="HXX23" s="256"/>
      <c r="HXY23" s="256"/>
      <c r="HXZ23" s="256"/>
      <c r="HYA23" s="256"/>
      <c r="HYB23" s="256"/>
      <c r="HYC23" s="256"/>
      <c r="HYD23" s="256"/>
      <c r="HYE23" s="256"/>
      <c r="HYF23" s="256"/>
      <c r="HYG23" s="256"/>
      <c r="HYH23" s="256"/>
      <c r="HYI23" s="256"/>
      <c r="HYJ23" s="256"/>
      <c r="HYK23" s="256"/>
      <c r="HYL23" s="256"/>
      <c r="HYM23" s="256"/>
      <c r="HYN23" s="256"/>
      <c r="HYO23" s="256"/>
      <c r="HYP23" s="256"/>
      <c r="HYQ23" s="256"/>
      <c r="HYR23" s="256"/>
      <c r="HYS23" s="256"/>
      <c r="HYT23" s="256"/>
      <c r="HYU23" s="256"/>
      <c r="HYV23" s="256"/>
      <c r="HYW23" s="256"/>
      <c r="HYX23" s="256"/>
      <c r="HYY23" s="256"/>
      <c r="HYZ23" s="256"/>
      <c r="HZA23" s="256"/>
      <c r="HZB23" s="256"/>
      <c r="HZC23" s="256"/>
      <c r="HZD23" s="256"/>
      <c r="HZE23" s="256"/>
      <c r="HZF23" s="256"/>
      <c r="HZG23" s="256"/>
      <c r="HZH23" s="256"/>
      <c r="HZI23" s="256"/>
      <c r="HZJ23" s="256"/>
      <c r="HZK23" s="256"/>
      <c r="HZL23" s="256"/>
      <c r="HZM23" s="256"/>
      <c r="HZN23" s="256"/>
      <c r="HZO23" s="256"/>
      <c r="HZP23" s="256"/>
      <c r="HZQ23" s="256"/>
      <c r="HZR23" s="256"/>
      <c r="HZS23" s="256"/>
      <c r="HZT23" s="256"/>
      <c r="HZU23" s="256"/>
      <c r="HZV23" s="256"/>
      <c r="HZW23" s="256"/>
      <c r="HZX23" s="256"/>
      <c r="HZY23" s="256"/>
      <c r="HZZ23" s="256"/>
      <c r="IAA23" s="256"/>
      <c r="IAB23" s="256"/>
      <c r="IAC23" s="256"/>
      <c r="IAD23" s="256"/>
      <c r="IAE23" s="256"/>
      <c r="IAF23" s="256"/>
      <c r="IAG23" s="256"/>
      <c r="IAH23" s="256"/>
      <c r="IAI23" s="256"/>
      <c r="IAJ23" s="256"/>
      <c r="IAK23" s="256"/>
      <c r="IAL23" s="256"/>
      <c r="IAM23" s="256"/>
      <c r="IAN23" s="256"/>
      <c r="IAO23" s="256"/>
      <c r="IAP23" s="256"/>
      <c r="IAQ23" s="256"/>
      <c r="IAR23" s="256"/>
      <c r="IAS23" s="256"/>
      <c r="IAT23" s="256"/>
      <c r="IAU23" s="256"/>
      <c r="IAV23" s="256"/>
      <c r="IAW23" s="256"/>
      <c r="IAX23" s="256"/>
      <c r="IAY23" s="256"/>
      <c r="IAZ23" s="256"/>
      <c r="IBA23" s="256"/>
      <c r="IBB23" s="256"/>
      <c r="IBC23" s="256"/>
      <c r="IBD23" s="256"/>
      <c r="IBE23" s="256"/>
      <c r="IBF23" s="256"/>
      <c r="IBG23" s="256"/>
      <c r="IBH23" s="256"/>
      <c r="IBI23" s="256"/>
      <c r="IBJ23" s="256"/>
      <c r="IBK23" s="256"/>
      <c r="IBL23" s="256"/>
      <c r="IBM23" s="256"/>
      <c r="IBN23" s="256"/>
      <c r="IBO23" s="256"/>
      <c r="IBP23" s="256"/>
      <c r="IBQ23" s="256"/>
      <c r="IBR23" s="256"/>
      <c r="IBS23" s="256"/>
      <c r="IBT23" s="256"/>
      <c r="IBU23" s="256"/>
      <c r="IBV23" s="256"/>
      <c r="IBW23" s="256"/>
      <c r="IBX23" s="256"/>
      <c r="IBY23" s="256"/>
      <c r="IBZ23" s="256"/>
      <c r="ICA23" s="256"/>
      <c r="ICB23" s="256"/>
      <c r="ICC23" s="256"/>
      <c r="ICD23" s="256"/>
      <c r="ICE23" s="256"/>
      <c r="ICF23" s="256"/>
      <c r="ICG23" s="256"/>
      <c r="ICH23" s="256"/>
      <c r="ICI23" s="256"/>
      <c r="ICJ23" s="256"/>
      <c r="ICK23" s="256"/>
      <c r="ICL23" s="256"/>
      <c r="ICM23" s="256"/>
      <c r="ICN23" s="256"/>
      <c r="ICO23" s="256"/>
      <c r="ICP23" s="256"/>
      <c r="ICQ23" s="256"/>
      <c r="ICR23" s="256"/>
      <c r="ICS23" s="256"/>
      <c r="ICT23" s="256"/>
      <c r="ICU23" s="256"/>
      <c r="ICV23" s="256"/>
      <c r="ICW23" s="256"/>
      <c r="ICX23" s="256"/>
      <c r="ICY23" s="256"/>
      <c r="ICZ23" s="256"/>
      <c r="IDA23" s="256"/>
      <c r="IDB23" s="256"/>
      <c r="IDC23" s="256"/>
      <c r="IDD23" s="256"/>
      <c r="IDE23" s="256"/>
      <c r="IDF23" s="256"/>
      <c r="IDG23" s="256"/>
      <c r="IDH23" s="256"/>
      <c r="IDI23" s="256"/>
      <c r="IDJ23" s="256"/>
      <c r="IDK23" s="256"/>
      <c r="IDL23" s="256"/>
      <c r="IDM23" s="256"/>
      <c r="IDN23" s="256"/>
      <c r="IDO23" s="256"/>
      <c r="IDP23" s="256"/>
      <c r="IDQ23" s="256"/>
      <c r="IDR23" s="256"/>
      <c r="IDS23" s="256"/>
      <c r="IDT23" s="256"/>
      <c r="IDU23" s="256"/>
      <c r="IDV23" s="256"/>
      <c r="IDW23" s="256"/>
      <c r="IDX23" s="256"/>
      <c r="IDY23" s="256"/>
      <c r="IDZ23" s="256"/>
      <c r="IEA23" s="256"/>
      <c r="IEB23" s="256"/>
      <c r="IEC23" s="256"/>
      <c r="IED23" s="256"/>
      <c r="IEE23" s="256"/>
      <c r="IEF23" s="256"/>
      <c r="IEG23" s="256"/>
      <c r="IEH23" s="256"/>
      <c r="IEI23" s="256"/>
      <c r="IEJ23" s="256"/>
      <c r="IEK23" s="256"/>
      <c r="IEL23" s="256"/>
      <c r="IEM23" s="256"/>
      <c r="IEN23" s="256"/>
      <c r="IEO23" s="256"/>
      <c r="IEP23" s="256"/>
      <c r="IEQ23" s="256"/>
      <c r="IER23" s="256"/>
      <c r="IES23" s="256"/>
      <c r="IET23" s="256"/>
      <c r="IEU23" s="256"/>
      <c r="IEV23" s="256"/>
      <c r="IEW23" s="256"/>
      <c r="IEX23" s="256"/>
      <c r="IEY23" s="256"/>
      <c r="IEZ23" s="256"/>
      <c r="IFA23" s="256"/>
      <c r="IFB23" s="256"/>
      <c r="IFC23" s="256"/>
      <c r="IFD23" s="256"/>
      <c r="IFE23" s="256"/>
      <c r="IFF23" s="256"/>
      <c r="IFG23" s="256"/>
      <c r="IFH23" s="256"/>
      <c r="IFI23" s="256"/>
      <c r="IFJ23" s="256"/>
      <c r="IFK23" s="256"/>
      <c r="IFL23" s="256"/>
      <c r="IFM23" s="256"/>
      <c r="IFN23" s="256"/>
      <c r="IFO23" s="256"/>
      <c r="IFP23" s="256"/>
      <c r="IFQ23" s="256"/>
      <c r="IFR23" s="256"/>
      <c r="IFS23" s="256"/>
      <c r="IFT23" s="256"/>
      <c r="IFU23" s="256"/>
      <c r="IFV23" s="256"/>
      <c r="IFW23" s="256"/>
      <c r="IFX23" s="256"/>
      <c r="IFY23" s="256"/>
      <c r="IFZ23" s="256"/>
      <c r="IGA23" s="256"/>
      <c r="IGB23" s="256"/>
      <c r="IGC23" s="256"/>
      <c r="IGD23" s="256"/>
      <c r="IGE23" s="256"/>
      <c r="IGF23" s="256"/>
      <c r="IGG23" s="256"/>
      <c r="IGH23" s="256"/>
      <c r="IGI23" s="256"/>
      <c r="IGJ23" s="256"/>
      <c r="IGK23" s="256"/>
      <c r="IGL23" s="256"/>
      <c r="IGM23" s="256"/>
      <c r="IGN23" s="256"/>
      <c r="IGO23" s="256"/>
      <c r="IGP23" s="256"/>
      <c r="IGQ23" s="256"/>
      <c r="IGR23" s="256"/>
      <c r="IGS23" s="256"/>
      <c r="IGT23" s="256"/>
      <c r="IGU23" s="256"/>
      <c r="IGV23" s="256"/>
      <c r="IGW23" s="256"/>
      <c r="IGX23" s="256"/>
      <c r="IGY23" s="256"/>
      <c r="IGZ23" s="256"/>
      <c r="IHA23" s="256"/>
      <c r="IHB23" s="256"/>
      <c r="IHC23" s="256"/>
      <c r="IHD23" s="256"/>
      <c r="IHE23" s="256"/>
      <c r="IHF23" s="256"/>
      <c r="IHG23" s="256"/>
      <c r="IHH23" s="256"/>
      <c r="IHI23" s="256"/>
      <c r="IHJ23" s="256"/>
      <c r="IHK23" s="256"/>
      <c r="IHL23" s="256"/>
      <c r="IHM23" s="256"/>
      <c r="IHN23" s="256"/>
      <c r="IHO23" s="256"/>
      <c r="IHP23" s="256"/>
      <c r="IHQ23" s="256"/>
      <c r="IHR23" s="256"/>
      <c r="IHS23" s="256"/>
      <c r="IHT23" s="256"/>
      <c r="IHU23" s="256"/>
      <c r="IHV23" s="256"/>
      <c r="IHW23" s="256"/>
      <c r="IHX23" s="256"/>
      <c r="IHY23" s="256"/>
      <c r="IHZ23" s="256"/>
      <c r="IIA23" s="256"/>
      <c r="IIB23" s="256"/>
      <c r="IIC23" s="256"/>
      <c r="IID23" s="256"/>
      <c r="IIE23" s="256"/>
      <c r="IIF23" s="256"/>
      <c r="IIG23" s="256"/>
      <c r="IIH23" s="256"/>
      <c r="III23" s="256"/>
      <c r="IIJ23" s="256"/>
      <c r="IIK23" s="256"/>
      <c r="IIL23" s="256"/>
      <c r="IIM23" s="256"/>
      <c r="IIN23" s="256"/>
      <c r="IIO23" s="256"/>
      <c r="IIP23" s="256"/>
      <c r="IIQ23" s="256"/>
      <c r="IIR23" s="256"/>
      <c r="IIS23" s="256"/>
      <c r="IIT23" s="256"/>
      <c r="IIU23" s="256"/>
      <c r="IIV23" s="256"/>
      <c r="IIW23" s="256"/>
      <c r="IIX23" s="256"/>
      <c r="IIY23" s="256"/>
      <c r="IIZ23" s="256"/>
      <c r="IJA23" s="256"/>
      <c r="IJB23" s="256"/>
      <c r="IJC23" s="256"/>
      <c r="IJD23" s="256"/>
      <c r="IJE23" s="256"/>
      <c r="IJF23" s="256"/>
      <c r="IJG23" s="256"/>
      <c r="IJH23" s="256"/>
      <c r="IJI23" s="256"/>
      <c r="IJJ23" s="256"/>
      <c r="IJK23" s="256"/>
      <c r="IJL23" s="256"/>
      <c r="IJM23" s="256"/>
      <c r="IJN23" s="256"/>
      <c r="IJO23" s="256"/>
      <c r="IJP23" s="256"/>
      <c r="IJQ23" s="256"/>
      <c r="IJR23" s="256"/>
      <c r="IJS23" s="256"/>
      <c r="IJT23" s="256"/>
      <c r="IJU23" s="256"/>
      <c r="IJV23" s="256"/>
      <c r="IJW23" s="256"/>
      <c r="IJX23" s="256"/>
      <c r="IJY23" s="256"/>
      <c r="IJZ23" s="256"/>
      <c r="IKA23" s="256"/>
      <c r="IKB23" s="256"/>
      <c r="IKC23" s="256"/>
      <c r="IKD23" s="256"/>
      <c r="IKE23" s="256"/>
      <c r="IKF23" s="256"/>
      <c r="IKG23" s="256"/>
      <c r="IKH23" s="256"/>
      <c r="IKI23" s="256"/>
      <c r="IKJ23" s="256"/>
      <c r="IKK23" s="256"/>
      <c r="IKL23" s="256"/>
      <c r="IKM23" s="256"/>
      <c r="IKN23" s="256"/>
      <c r="IKO23" s="256"/>
      <c r="IKP23" s="256"/>
      <c r="IKQ23" s="256"/>
      <c r="IKR23" s="256"/>
      <c r="IKS23" s="256"/>
      <c r="IKT23" s="256"/>
      <c r="IKU23" s="256"/>
      <c r="IKV23" s="256"/>
      <c r="IKW23" s="256"/>
      <c r="IKX23" s="256"/>
      <c r="IKY23" s="256"/>
      <c r="IKZ23" s="256"/>
      <c r="ILA23" s="256"/>
      <c r="ILB23" s="256"/>
      <c r="ILC23" s="256"/>
      <c r="ILD23" s="256"/>
      <c r="ILE23" s="256"/>
      <c r="ILF23" s="256"/>
      <c r="ILG23" s="256"/>
      <c r="ILH23" s="256"/>
      <c r="ILI23" s="256"/>
      <c r="ILJ23" s="256"/>
      <c r="ILK23" s="256"/>
      <c r="ILL23" s="256"/>
      <c r="ILM23" s="256"/>
      <c r="ILN23" s="256"/>
      <c r="ILO23" s="256"/>
      <c r="ILP23" s="256"/>
      <c r="ILQ23" s="256"/>
      <c r="ILR23" s="256"/>
      <c r="ILS23" s="256"/>
      <c r="ILT23" s="256"/>
      <c r="ILU23" s="256"/>
      <c r="ILV23" s="256"/>
      <c r="ILW23" s="256"/>
      <c r="ILX23" s="256"/>
      <c r="ILY23" s="256"/>
      <c r="ILZ23" s="256"/>
      <c r="IMA23" s="256"/>
      <c r="IMB23" s="256"/>
      <c r="IMC23" s="256"/>
      <c r="IMD23" s="256"/>
      <c r="IME23" s="256"/>
      <c r="IMF23" s="256"/>
      <c r="IMG23" s="256"/>
      <c r="IMH23" s="256"/>
      <c r="IMI23" s="256"/>
      <c r="IMJ23" s="256"/>
      <c r="IMK23" s="256"/>
      <c r="IML23" s="256"/>
      <c r="IMM23" s="256"/>
      <c r="IMN23" s="256"/>
      <c r="IMO23" s="256"/>
      <c r="IMP23" s="256"/>
      <c r="IMQ23" s="256"/>
      <c r="IMR23" s="256"/>
      <c r="IMS23" s="256"/>
      <c r="IMT23" s="256"/>
      <c r="IMU23" s="256"/>
      <c r="IMV23" s="256"/>
      <c r="IMW23" s="256"/>
      <c r="IMX23" s="256"/>
      <c r="IMY23" s="256"/>
      <c r="IMZ23" s="256"/>
      <c r="INA23" s="256"/>
      <c r="INB23" s="256"/>
      <c r="INC23" s="256"/>
      <c r="IND23" s="256"/>
      <c r="INE23" s="256"/>
      <c r="INF23" s="256"/>
      <c r="ING23" s="256"/>
      <c r="INH23" s="256"/>
      <c r="INI23" s="256"/>
      <c r="INJ23" s="256"/>
      <c r="INK23" s="256"/>
      <c r="INL23" s="256"/>
      <c r="INM23" s="256"/>
      <c r="INN23" s="256"/>
      <c r="INO23" s="256"/>
      <c r="INP23" s="256"/>
      <c r="INQ23" s="256"/>
      <c r="INR23" s="256"/>
      <c r="INS23" s="256"/>
      <c r="INT23" s="256"/>
      <c r="INU23" s="256"/>
      <c r="INV23" s="256"/>
      <c r="INW23" s="256"/>
      <c r="INX23" s="256"/>
      <c r="INY23" s="256"/>
      <c r="INZ23" s="256"/>
      <c r="IOA23" s="256"/>
      <c r="IOB23" s="256"/>
      <c r="IOC23" s="256"/>
      <c r="IOD23" s="256"/>
      <c r="IOE23" s="256"/>
      <c r="IOF23" s="256"/>
      <c r="IOG23" s="256"/>
      <c r="IOH23" s="256"/>
      <c r="IOI23" s="256"/>
      <c r="IOJ23" s="256"/>
      <c r="IOK23" s="256"/>
      <c r="IOL23" s="256"/>
      <c r="IOM23" s="256"/>
      <c r="ION23" s="256"/>
      <c r="IOO23" s="256"/>
      <c r="IOP23" s="256"/>
      <c r="IOQ23" s="256"/>
      <c r="IOR23" s="256"/>
      <c r="IOS23" s="256"/>
      <c r="IOT23" s="256"/>
      <c r="IOU23" s="256"/>
      <c r="IOV23" s="256"/>
      <c r="IOW23" s="256"/>
      <c r="IOX23" s="256"/>
      <c r="IOY23" s="256"/>
      <c r="IOZ23" s="256"/>
      <c r="IPA23" s="256"/>
      <c r="IPB23" s="256"/>
      <c r="IPC23" s="256"/>
      <c r="IPD23" s="256"/>
      <c r="IPE23" s="256"/>
      <c r="IPF23" s="256"/>
      <c r="IPG23" s="256"/>
      <c r="IPH23" s="256"/>
      <c r="IPI23" s="256"/>
      <c r="IPJ23" s="256"/>
      <c r="IPK23" s="256"/>
      <c r="IPL23" s="256"/>
      <c r="IPM23" s="256"/>
      <c r="IPN23" s="256"/>
      <c r="IPO23" s="256"/>
      <c r="IPP23" s="256"/>
      <c r="IPQ23" s="256"/>
      <c r="IPR23" s="256"/>
      <c r="IPS23" s="256"/>
      <c r="IPT23" s="256"/>
      <c r="IPU23" s="256"/>
      <c r="IPV23" s="256"/>
      <c r="IPW23" s="256"/>
      <c r="IPX23" s="256"/>
      <c r="IPY23" s="256"/>
      <c r="IPZ23" s="256"/>
      <c r="IQA23" s="256"/>
      <c r="IQB23" s="256"/>
      <c r="IQC23" s="256"/>
      <c r="IQD23" s="256"/>
      <c r="IQE23" s="256"/>
      <c r="IQF23" s="256"/>
      <c r="IQG23" s="256"/>
      <c r="IQH23" s="256"/>
      <c r="IQI23" s="256"/>
      <c r="IQJ23" s="256"/>
      <c r="IQK23" s="256"/>
      <c r="IQL23" s="256"/>
      <c r="IQM23" s="256"/>
      <c r="IQN23" s="256"/>
      <c r="IQO23" s="256"/>
      <c r="IQP23" s="256"/>
      <c r="IQQ23" s="256"/>
      <c r="IQR23" s="256"/>
      <c r="IQS23" s="256"/>
      <c r="IQT23" s="256"/>
      <c r="IQU23" s="256"/>
      <c r="IQV23" s="256"/>
      <c r="IQW23" s="256"/>
      <c r="IQX23" s="256"/>
      <c r="IQY23" s="256"/>
      <c r="IQZ23" s="256"/>
      <c r="IRA23" s="256"/>
      <c r="IRB23" s="256"/>
      <c r="IRC23" s="256"/>
      <c r="IRD23" s="256"/>
      <c r="IRE23" s="256"/>
      <c r="IRF23" s="256"/>
      <c r="IRG23" s="256"/>
      <c r="IRH23" s="256"/>
      <c r="IRI23" s="256"/>
      <c r="IRJ23" s="256"/>
      <c r="IRK23" s="256"/>
      <c r="IRL23" s="256"/>
      <c r="IRM23" s="256"/>
      <c r="IRN23" s="256"/>
      <c r="IRO23" s="256"/>
      <c r="IRP23" s="256"/>
      <c r="IRQ23" s="256"/>
      <c r="IRR23" s="256"/>
      <c r="IRS23" s="256"/>
      <c r="IRT23" s="256"/>
      <c r="IRU23" s="256"/>
      <c r="IRV23" s="256"/>
      <c r="IRW23" s="256"/>
      <c r="IRX23" s="256"/>
      <c r="IRY23" s="256"/>
      <c r="IRZ23" s="256"/>
      <c r="ISA23" s="256"/>
      <c r="ISB23" s="256"/>
      <c r="ISC23" s="256"/>
      <c r="ISD23" s="256"/>
      <c r="ISE23" s="256"/>
      <c r="ISF23" s="256"/>
      <c r="ISG23" s="256"/>
      <c r="ISH23" s="256"/>
      <c r="ISI23" s="256"/>
      <c r="ISJ23" s="256"/>
      <c r="ISK23" s="256"/>
      <c r="ISL23" s="256"/>
      <c r="ISM23" s="256"/>
      <c r="ISN23" s="256"/>
      <c r="ISO23" s="256"/>
      <c r="ISP23" s="256"/>
      <c r="ISQ23" s="256"/>
      <c r="ISR23" s="256"/>
      <c r="ISS23" s="256"/>
      <c r="IST23" s="256"/>
      <c r="ISU23" s="256"/>
      <c r="ISV23" s="256"/>
      <c r="ISW23" s="256"/>
      <c r="ISX23" s="256"/>
      <c r="ISY23" s="256"/>
      <c r="ISZ23" s="256"/>
      <c r="ITA23" s="256"/>
      <c r="ITB23" s="256"/>
      <c r="ITC23" s="256"/>
      <c r="ITD23" s="256"/>
      <c r="ITE23" s="256"/>
      <c r="ITF23" s="256"/>
      <c r="ITG23" s="256"/>
      <c r="ITH23" s="256"/>
      <c r="ITI23" s="256"/>
      <c r="ITJ23" s="256"/>
      <c r="ITK23" s="256"/>
      <c r="ITL23" s="256"/>
      <c r="ITM23" s="256"/>
      <c r="ITN23" s="256"/>
      <c r="ITO23" s="256"/>
      <c r="ITP23" s="256"/>
      <c r="ITQ23" s="256"/>
      <c r="ITR23" s="256"/>
      <c r="ITS23" s="256"/>
      <c r="ITT23" s="256"/>
      <c r="ITU23" s="256"/>
      <c r="ITV23" s="256"/>
      <c r="ITW23" s="256"/>
      <c r="ITX23" s="256"/>
      <c r="ITY23" s="256"/>
      <c r="ITZ23" s="256"/>
      <c r="IUA23" s="256"/>
      <c r="IUB23" s="256"/>
      <c r="IUC23" s="256"/>
      <c r="IUD23" s="256"/>
      <c r="IUE23" s="256"/>
      <c r="IUF23" s="256"/>
      <c r="IUG23" s="256"/>
      <c r="IUH23" s="256"/>
      <c r="IUI23" s="256"/>
      <c r="IUJ23" s="256"/>
      <c r="IUK23" s="256"/>
      <c r="IUL23" s="256"/>
      <c r="IUM23" s="256"/>
      <c r="IUN23" s="256"/>
      <c r="IUO23" s="256"/>
      <c r="IUP23" s="256"/>
      <c r="IUQ23" s="256"/>
      <c r="IUR23" s="256"/>
      <c r="IUS23" s="256"/>
      <c r="IUT23" s="256"/>
      <c r="IUU23" s="256"/>
      <c r="IUV23" s="256"/>
      <c r="IUW23" s="256"/>
      <c r="IUX23" s="256"/>
      <c r="IUY23" s="256"/>
      <c r="IUZ23" s="256"/>
      <c r="IVA23" s="256"/>
      <c r="IVB23" s="256"/>
      <c r="IVC23" s="256"/>
      <c r="IVD23" s="256"/>
      <c r="IVE23" s="256"/>
      <c r="IVF23" s="256"/>
      <c r="IVG23" s="256"/>
      <c r="IVH23" s="256"/>
      <c r="IVI23" s="256"/>
      <c r="IVJ23" s="256"/>
      <c r="IVK23" s="256"/>
      <c r="IVL23" s="256"/>
      <c r="IVM23" s="256"/>
      <c r="IVN23" s="256"/>
      <c r="IVO23" s="256"/>
      <c r="IVP23" s="256"/>
      <c r="IVQ23" s="256"/>
      <c r="IVR23" s="256"/>
      <c r="IVS23" s="256"/>
      <c r="IVT23" s="256"/>
      <c r="IVU23" s="256"/>
      <c r="IVV23" s="256"/>
      <c r="IVW23" s="256"/>
      <c r="IVX23" s="256"/>
      <c r="IVY23" s="256"/>
      <c r="IVZ23" s="256"/>
      <c r="IWA23" s="256"/>
      <c r="IWB23" s="256"/>
      <c r="IWC23" s="256"/>
      <c r="IWD23" s="256"/>
      <c r="IWE23" s="256"/>
      <c r="IWF23" s="256"/>
      <c r="IWG23" s="256"/>
      <c r="IWH23" s="256"/>
      <c r="IWI23" s="256"/>
      <c r="IWJ23" s="256"/>
      <c r="IWK23" s="256"/>
      <c r="IWL23" s="256"/>
      <c r="IWM23" s="256"/>
      <c r="IWN23" s="256"/>
      <c r="IWO23" s="256"/>
      <c r="IWP23" s="256"/>
      <c r="IWQ23" s="256"/>
      <c r="IWR23" s="256"/>
      <c r="IWS23" s="256"/>
      <c r="IWT23" s="256"/>
      <c r="IWU23" s="256"/>
      <c r="IWV23" s="256"/>
      <c r="IWW23" s="256"/>
      <c r="IWX23" s="256"/>
      <c r="IWY23" s="256"/>
      <c r="IWZ23" s="256"/>
      <c r="IXA23" s="256"/>
      <c r="IXB23" s="256"/>
      <c r="IXC23" s="256"/>
      <c r="IXD23" s="256"/>
      <c r="IXE23" s="256"/>
      <c r="IXF23" s="256"/>
      <c r="IXG23" s="256"/>
      <c r="IXH23" s="256"/>
      <c r="IXI23" s="256"/>
      <c r="IXJ23" s="256"/>
      <c r="IXK23" s="256"/>
      <c r="IXL23" s="256"/>
      <c r="IXM23" s="256"/>
      <c r="IXN23" s="256"/>
      <c r="IXO23" s="256"/>
      <c r="IXP23" s="256"/>
      <c r="IXQ23" s="256"/>
      <c r="IXR23" s="256"/>
      <c r="IXS23" s="256"/>
      <c r="IXT23" s="256"/>
      <c r="IXU23" s="256"/>
      <c r="IXV23" s="256"/>
      <c r="IXW23" s="256"/>
      <c r="IXX23" s="256"/>
      <c r="IXY23" s="256"/>
      <c r="IXZ23" s="256"/>
      <c r="IYA23" s="256"/>
      <c r="IYB23" s="256"/>
      <c r="IYC23" s="256"/>
      <c r="IYD23" s="256"/>
      <c r="IYE23" s="256"/>
      <c r="IYF23" s="256"/>
      <c r="IYG23" s="256"/>
      <c r="IYH23" s="256"/>
      <c r="IYI23" s="256"/>
      <c r="IYJ23" s="256"/>
      <c r="IYK23" s="256"/>
      <c r="IYL23" s="256"/>
      <c r="IYM23" s="256"/>
      <c r="IYN23" s="256"/>
      <c r="IYO23" s="256"/>
      <c r="IYP23" s="256"/>
      <c r="IYQ23" s="256"/>
      <c r="IYR23" s="256"/>
      <c r="IYS23" s="256"/>
      <c r="IYT23" s="256"/>
      <c r="IYU23" s="256"/>
      <c r="IYV23" s="256"/>
      <c r="IYW23" s="256"/>
      <c r="IYX23" s="256"/>
      <c r="IYY23" s="256"/>
      <c r="IYZ23" s="256"/>
      <c r="IZA23" s="256"/>
      <c r="IZB23" s="256"/>
      <c r="IZC23" s="256"/>
      <c r="IZD23" s="256"/>
      <c r="IZE23" s="256"/>
      <c r="IZF23" s="256"/>
      <c r="IZG23" s="256"/>
      <c r="IZH23" s="256"/>
      <c r="IZI23" s="256"/>
      <c r="IZJ23" s="256"/>
      <c r="IZK23" s="256"/>
      <c r="IZL23" s="256"/>
      <c r="IZM23" s="256"/>
      <c r="IZN23" s="256"/>
      <c r="IZO23" s="256"/>
      <c r="IZP23" s="256"/>
      <c r="IZQ23" s="256"/>
      <c r="IZR23" s="256"/>
      <c r="IZS23" s="256"/>
      <c r="IZT23" s="256"/>
      <c r="IZU23" s="256"/>
      <c r="IZV23" s="256"/>
      <c r="IZW23" s="256"/>
      <c r="IZX23" s="256"/>
      <c r="IZY23" s="256"/>
      <c r="IZZ23" s="256"/>
      <c r="JAA23" s="256"/>
      <c r="JAB23" s="256"/>
      <c r="JAC23" s="256"/>
      <c r="JAD23" s="256"/>
      <c r="JAE23" s="256"/>
      <c r="JAF23" s="256"/>
      <c r="JAG23" s="256"/>
      <c r="JAH23" s="256"/>
      <c r="JAI23" s="256"/>
      <c r="JAJ23" s="256"/>
      <c r="JAK23" s="256"/>
      <c r="JAL23" s="256"/>
      <c r="JAM23" s="256"/>
      <c r="JAN23" s="256"/>
      <c r="JAO23" s="256"/>
      <c r="JAP23" s="256"/>
      <c r="JAQ23" s="256"/>
      <c r="JAR23" s="256"/>
      <c r="JAS23" s="256"/>
      <c r="JAT23" s="256"/>
      <c r="JAU23" s="256"/>
      <c r="JAV23" s="256"/>
      <c r="JAW23" s="256"/>
      <c r="JAX23" s="256"/>
      <c r="JAY23" s="256"/>
      <c r="JAZ23" s="256"/>
      <c r="JBA23" s="256"/>
      <c r="JBB23" s="256"/>
      <c r="JBC23" s="256"/>
      <c r="JBD23" s="256"/>
      <c r="JBE23" s="256"/>
      <c r="JBF23" s="256"/>
      <c r="JBG23" s="256"/>
      <c r="JBH23" s="256"/>
      <c r="JBI23" s="256"/>
      <c r="JBJ23" s="256"/>
      <c r="JBK23" s="256"/>
      <c r="JBL23" s="256"/>
      <c r="JBM23" s="256"/>
      <c r="JBN23" s="256"/>
      <c r="JBO23" s="256"/>
      <c r="JBP23" s="256"/>
      <c r="JBQ23" s="256"/>
      <c r="JBR23" s="256"/>
      <c r="JBS23" s="256"/>
      <c r="JBT23" s="256"/>
      <c r="JBU23" s="256"/>
      <c r="JBV23" s="256"/>
      <c r="JBW23" s="256"/>
      <c r="JBX23" s="256"/>
      <c r="JBY23" s="256"/>
      <c r="JBZ23" s="256"/>
      <c r="JCA23" s="256"/>
      <c r="JCB23" s="256"/>
      <c r="JCC23" s="256"/>
      <c r="JCD23" s="256"/>
      <c r="JCE23" s="256"/>
      <c r="JCF23" s="256"/>
      <c r="JCG23" s="256"/>
      <c r="JCH23" s="256"/>
      <c r="JCI23" s="256"/>
      <c r="JCJ23" s="256"/>
      <c r="JCK23" s="256"/>
      <c r="JCL23" s="256"/>
      <c r="JCM23" s="256"/>
      <c r="JCN23" s="256"/>
      <c r="JCO23" s="256"/>
      <c r="JCP23" s="256"/>
      <c r="JCQ23" s="256"/>
      <c r="JCR23" s="256"/>
      <c r="JCS23" s="256"/>
      <c r="JCT23" s="256"/>
      <c r="JCU23" s="256"/>
      <c r="JCV23" s="256"/>
      <c r="JCW23" s="256"/>
      <c r="JCX23" s="256"/>
      <c r="JCY23" s="256"/>
      <c r="JCZ23" s="256"/>
      <c r="JDA23" s="256"/>
      <c r="JDB23" s="256"/>
      <c r="JDC23" s="256"/>
      <c r="JDD23" s="256"/>
      <c r="JDE23" s="256"/>
      <c r="JDF23" s="256"/>
      <c r="JDG23" s="256"/>
      <c r="JDH23" s="256"/>
      <c r="JDI23" s="256"/>
      <c r="JDJ23" s="256"/>
      <c r="JDK23" s="256"/>
      <c r="JDL23" s="256"/>
      <c r="JDM23" s="256"/>
      <c r="JDN23" s="256"/>
      <c r="JDO23" s="256"/>
      <c r="JDP23" s="256"/>
      <c r="JDQ23" s="256"/>
      <c r="JDR23" s="256"/>
      <c r="JDS23" s="256"/>
      <c r="JDT23" s="256"/>
      <c r="JDU23" s="256"/>
      <c r="JDV23" s="256"/>
      <c r="JDW23" s="256"/>
      <c r="JDX23" s="256"/>
      <c r="JDY23" s="256"/>
      <c r="JDZ23" s="256"/>
      <c r="JEA23" s="256"/>
      <c r="JEB23" s="256"/>
      <c r="JEC23" s="256"/>
      <c r="JED23" s="256"/>
      <c r="JEE23" s="256"/>
      <c r="JEF23" s="256"/>
      <c r="JEG23" s="256"/>
      <c r="JEH23" s="256"/>
      <c r="JEI23" s="256"/>
      <c r="JEJ23" s="256"/>
      <c r="JEK23" s="256"/>
      <c r="JEL23" s="256"/>
      <c r="JEM23" s="256"/>
      <c r="JEN23" s="256"/>
      <c r="JEO23" s="256"/>
      <c r="JEP23" s="256"/>
      <c r="JEQ23" s="256"/>
      <c r="JER23" s="256"/>
      <c r="JES23" s="256"/>
      <c r="JET23" s="256"/>
      <c r="JEU23" s="256"/>
      <c r="JEV23" s="256"/>
      <c r="JEW23" s="256"/>
      <c r="JEX23" s="256"/>
      <c r="JEY23" s="256"/>
      <c r="JEZ23" s="256"/>
      <c r="JFA23" s="256"/>
      <c r="JFB23" s="256"/>
      <c r="JFC23" s="256"/>
      <c r="JFD23" s="256"/>
      <c r="JFE23" s="256"/>
      <c r="JFF23" s="256"/>
      <c r="JFG23" s="256"/>
      <c r="JFH23" s="256"/>
      <c r="JFI23" s="256"/>
      <c r="JFJ23" s="256"/>
      <c r="JFK23" s="256"/>
      <c r="JFL23" s="256"/>
      <c r="JFM23" s="256"/>
      <c r="JFN23" s="256"/>
      <c r="JFO23" s="256"/>
      <c r="JFP23" s="256"/>
      <c r="JFQ23" s="256"/>
      <c r="JFR23" s="256"/>
      <c r="JFS23" s="256"/>
      <c r="JFT23" s="256"/>
      <c r="JFU23" s="256"/>
      <c r="JFV23" s="256"/>
      <c r="JFW23" s="256"/>
      <c r="JFX23" s="256"/>
      <c r="JFY23" s="256"/>
      <c r="JFZ23" s="256"/>
      <c r="JGA23" s="256"/>
      <c r="JGB23" s="256"/>
      <c r="JGC23" s="256"/>
      <c r="JGD23" s="256"/>
      <c r="JGE23" s="256"/>
      <c r="JGF23" s="256"/>
      <c r="JGG23" s="256"/>
      <c r="JGH23" s="256"/>
      <c r="JGI23" s="256"/>
      <c r="JGJ23" s="256"/>
      <c r="JGK23" s="256"/>
      <c r="JGL23" s="256"/>
      <c r="JGM23" s="256"/>
      <c r="JGN23" s="256"/>
      <c r="JGO23" s="256"/>
      <c r="JGP23" s="256"/>
      <c r="JGQ23" s="256"/>
      <c r="JGR23" s="256"/>
      <c r="JGS23" s="256"/>
      <c r="JGT23" s="256"/>
      <c r="JGU23" s="256"/>
      <c r="JGV23" s="256"/>
      <c r="JGW23" s="256"/>
      <c r="JGX23" s="256"/>
      <c r="JGY23" s="256"/>
      <c r="JGZ23" s="256"/>
      <c r="JHA23" s="256"/>
      <c r="JHB23" s="256"/>
      <c r="JHC23" s="256"/>
      <c r="JHD23" s="256"/>
      <c r="JHE23" s="256"/>
      <c r="JHF23" s="256"/>
      <c r="JHG23" s="256"/>
      <c r="JHH23" s="256"/>
      <c r="JHI23" s="256"/>
      <c r="JHJ23" s="256"/>
      <c r="JHK23" s="256"/>
      <c r="JHL23" s="256"/>
      <c r="JHM23" s="256"/>
      <c r="JHN23" s="256"/>
      <c r="JHO23" s="256"/>
      <c r="JHP23" s="256"/>
      <c r="JHQ23" s="256"/>
      <c r="JHR23" s="256"/>
      <c r="JHS23" s="256"/>
      <c r="JHT23" s="256"/>
      <c r="JHU23" s="256"/>
      <c r="JHV23" s="256"/>
      <c r="JHW23" s="256"/>
      <c r="JHX23" s="256"/>
      <c r="JHY23" s="256"/>
      <c r="JHZ23" s="256"/>
      <c r="JIA23" s="256"/>
      <c r="JIB23" s="256"/>
      <c r="JIC23" s="256"/>
      <c r="JID23" s="256"/>
      <c r="JIE23" s="256"/>
      <c r="JIF23" s="256"/>
      <c r="JIG23" s="256"/>
      <c r="JIH23" s="256"/>
      <c r="JII23" s="256"/>
      <c r="JIJ23" s="256"/>
      <c r="JIK23" s="256"/>
      <c r="JIL23" s="256"/>
      <c r="JIM23" s="256"/>
      <c r="JIN23" s="256"/>
      <c r="JIO23" s="256"/>
      <c r="JIP23" s="256"/>
      <c r="JIQ23" s="256"/>
      <c r="JIR23" s="256"/>
      <c r="JIS23" s="256"/>
      <c r="JIT23" s="256"/>
      <c r="JIU23" s="256"/>
      <c r="JIV23" s="256"/>
      <c r="JIW23" s="256"/>
      <c r="JIX23" s="256"/>
      <c r="JIY23" s="256"/>
      <c r="JIZ23" s="256"/>
      <c r="JJA23" s="256"/>
      <c r="JJB23" s="256"/>
      <c r="JJC23" s="256"/>
      <c r="JJD23" s="256"/>
      <c r="JJE23" s="256"/>
      <c r="JJF23" s="256"/>
      <c r="JJG23" s="256"/>
      <c r="JJH23" s="256"/>
      <c r="JJI23" s="256"/>
      <c r="JJJ23" s="256"/>
      <c r="JJK23" s="256"/>
      <c r="JJL23" s="256"/>
      <c r="JJM23" s="256"/>
      <c r="JJN23" s="256"/>
      <c r="JJO23" s="256"/>
      <c r="JJP23" s="256"/>
      <c r="JJQ23" s="256"/>
      <c r="JJR23" s="256"/>
      <c r="JJS23" s="256"/>
      <c r="JJT23" s="256"/>
      <c r="JJU23" s="256"/>
      <c r="JJV23" s="256"/>
      <c r="JJW23" s="256"/>
      <c r="JJX23" s="256"/>
      <c r="JJY23" s="256"/>
      <c r="JJZ23" s="256"/>
      <c r="JKA23" s="256"/>
      <c r="JKB23" s="256"/>
      <c r="JKC23" s="256"/>
      <c r="JKD23" s="256"/>
      <c r="JKE23" s="256"/>
      <c r="JKF23" s="256"/>
      <c r="JKG23" s="256"/>
      <c r="JKH23" s="256"/>
      <c r="JKI23" s="256"/>
      <c r="JKJ23" s="256"/>
      <c r="JKK23" s="256"/>
      <c r="JKL23" s="256"/>
      <c r="JKM23" s="256"/>
      <c r="JKN23" s="256"/>
      <c r="JKO23" s="256"/>
      <c r="JKP23" s="256"/>
      <c r="JKQ23" s="256"/>
      <c r="JKR23" s="256"/>
      <c r="JKS23" s="256"/>
      <c r="JKT23" s="256"/>
      <c r="JKU23" s="256"/>
      <c r="JKV23" s="256"/>
      <c r="JKW23" s="256"/>
      <c r="JKX23" s="256"/>
      <c r="JKY23" s="256"/>
      <c r="JKZ23" s="256"/>
      <c r="JLA23" s="256"/>
      <c r="JLB23" s="256"/>
      <c r="JLC23" s="256"/>
      <c r="JLD23" s="256"/>
      <c r="JLE23" s="256"/>
      <c r="JLF23" s="256"/>
      <c r="JLG23" s="256"/>
      <c r="JLH23" s="256"/>
      <c r="JLI23" s="256"/>
      <c r="JLJ23" s="256"/>
      <c r="JLK23" s="256"/>
      <c r="JLL23" s="256"/>
      <c r="JLM23" s="256"/>
      <c r="JLN23" s="256"/>
      <c r="JLO23" s="256"/>
      <c r="JLP23" s="256"/>
      <c r="JLQ23" s="256"/>
      <c r="JLR23" s="256"/>
      <c r="JLS23" s="256"/>
      <c r="JLT23" s="256"/>
      <c r="JLU23" s="256"/>
      <c r="JLV23" s="256"/>
      <c r="JLW23" s="256"/>
      <c r="JLX23" s="256"/>
      <c r="JLY23" s="256"/>
      <c r="JLZ23" s="256"/>
      <c r="JMA23" s="256"/>
      <c r="JMB23" s="256"/>
      <c r="JMC23" s="256"/>
      <c r="JMD23" s="256"/>
      <c r="JME23" s="256"/>
      <c r="JMF23" s="256"/>
      <c r="JMG23" s="256"/>
      <c r="JMH23" s="256"/>
      <c r="JMI23" s="256"/>
      <c r="JMJ23" s="256"/>
      <c r="JMK23" s="256"/>
      <c r="JML23" s="256"/>
      <c r="JMM23" s="256"/>
      <c r="JMN23" s="256"/>
      <c r="JMO23" s="256"/>
      <c r="JMP23" s="256"/>
      <c r="JMQ23" s="256"/>
      <c r="JMR23" s="256"/>
      <c r="JMS23" s="256"/>
      <c r="JMT23" s="256"/>
      <c r="JMU23" s="256"/>
      <c r="JMV23" s="256"/>
      <c r="JMW23" s="256"/>
      <c r="JMX23" s="256"/>
      <c r="JMY23" s="256"/>
      <c r="JMZ23" s="256"/>
      <c r="JNA23" s="256"/>
      <c r="JNB23" s="256"/>
      <c r="JNC23" s="256"/>
      <c r="JND23" s="256"/>
      <c r="JNE23" s="256"/>
      <c r="JNF23" s="256"/>
      <c r="JNG23" s="256"/>
      <c r="JNH23" s="256"/>
      <c r="JNI23" s="256"/>
      <c r="JNJ23" s="256"/>
      <c r="JNK23" s="256"/>
      <c r="JNL23" s="256"/>
      <c r="JNM23" s="256"/>
      <c r="JNN23" s="256"/>
      <c r="JNO23" s="256"/>
      <c r="JNP23" s="256"/>
      <c r="JNQ23" s="256"/>
      <c r="JNR23" s="256"/>
      <c r="JNS23" s="256"/>
      <c r="JNT23" s="256"/>
      <c r="JNU23" s="256"/>
      <c r="JNV23" s="256"/>
      <c r="JNW23" s="256"/>
      <c r="JNX23" s="256"/>
      <c r="JNY23" s="256"/>
      <c r="JNZ23" s="256"/>
      <c r="JOA23" s="256"/>
      <c r="JOB23" s="256"/>
      <c r="JOC23" s="256"/>
      <c r="JOD23" s="256"/>
      <c r="JOE23" s="256"/>
      <c r="JOF23" s="256"/>
      <c r="JOG23" s="256"/>
      <c r="JOH23" s="256"/>
      <c r="JOI23" s="256"/>
      <c r="JOJ23" s="256"/>
      <c r="JOK23" s="256"/>
      <c r="JOL23" s="256"/>
      <c r="JOM23" s="256"/>
      <c r="JON23" s="256"/>
      <c r="JOO23" s="256"/>
      <c r="JOP23" s="256"/>
      <c r="JOQ23" s="256"/>
      <c r="JOR23" s="256"/>
      <c r="JOS23" s="256"/>
      <c r="JOT23" s="256"/>
      <c r="JOU23" s="256"/>
      <c r="JOV23" s="256"/>
      <c r="JOW23" s="256"/>
      <c r="JOX23" s="256"/>
      <c r="JOY23" s="256"/>
      <c r="JOZ23" s="256"/>
      <c r="JPA23" s="256"/>
      <c r="JPB23" s="256"/>
      <c r="JPC23" s="256"/>
      <c r="JPD23" s="256"/>
      <c r="JPE23" s="256"/>
      <c r="JPF23" s="256"/>
      <c r="JPG23" s="256"/>
      <c r="JPH23" s="256"/>
      <c r="JPI23" s="256"/>
      <c r="JPJ23" s="256"/>
      <c r="JPK23" s="256"/>
      <c r="JPL23" s="256"/>
      <c r="JPM23" s="256"/>
      <c r="JPN23" s="256"/>
      <c r="JPO23" s="256"/>
      <c r="JPP23" s="256"/>
      <c r="JPQ23" s="256"/>
      <c r="JPR23" s="256"/>
      <c r="JPS23" s="256"/>
      <c r="JPT23" s="256"/>
      <c r="JPU23" s="256"/>
      <c r="JPV23" s="256"/>
      <c r="JPW23" s="256"/>
      <c r="JPX23" s="256"/>
      <c r="JPY23" s="256"/>
      <c r="JPZ23" s="256"/>
      <c r="JQA23" s="256"/>
      <c r="JQB23" s="256"/>
      <c r="JQC23" s="256"/>
      <c r="JQD23" s="256"/>
      <c r="JQE23" s="256"/>
      <c r="JQF23" s="256"/>
      <c r="JQG23" s="256"/>
      <c r="JQH23" s="256"/>
      <c r="JQI23" s="256"/>
      <c r="JQJ23" s="256"/>
      <c r="JQK23" s="256"/>
      <c r="JQL23" s="256"/>
      <c r="JQM23" s="256"/>
      <c r="JQN23" s="256"/>
      <c r="JQO23" s="256"/>
      <c r="JQP23" s="256"/>
      <c r="JQQ23" s="256"/>
      <c r="JQR23" s="256"/>
      <c r="JQS23" s="256"/>
      <c r="JQT23" s="256"/>
      <c r="JQU23" s="256"/>
      <c r="JQV23" s="256"/>
      <c r="JQW23" s="256"/>
      <c r="JQX23" s="256"/>
      <c r="JQY23" s="256"/>
      <c r="JQZ23" s="256"/>
      <c r="JRA23" s="256"/>
      <c r="JRB23" s="256"/>
      <c r="JRC23" s="256"/>
      <c r="JRD23" s="256"/>
      <c r="JRE23" s="256"/>
      <c r="JRF23" s="256"/>
      <c r="JRG23" s="256"/>
      <c r="JRH23" s="256"/>
      <c r="JRI23" s="256"/>
      <c r="JRJ23" s="256"/>
      <c r="JRK23" s="256"/>
      <c r="JRL23" s="256"/>
      <c r="JRM23" s="256"/>
      <c r="JRN23" s="256"/>
      <c r="JRO23" s="256"/>
      <c r="JRP23" s="256"/>
      <c r="JRQ23" s="256"/>
      <c r="JRR23" s="256"/>
      <c r="JRS23" s="256"/>
      <c r="JRT23" s="256"/>
      <c r="JRU23" s="256"/>
      <c r="JRV23" s="256"/>
      <c r="JRW23" s="256"/>
      <c r="JRX23" s="256"/>
      <c r="JRY23" s="256"/>
      <c r="JRZ23" s="256"/>
      <c r="JSA23" s="256"/>
      <c r="JSB23" s="256"/>
      <c r="JSC23" s="256"/>
      <c r="JSD23" s="256"/>
      <c r="JSE23" s="256"/>
      <c r="JSF23" s="256"/>
      <c r="JSG23" s="256"/>
      <c r="JSH23" s="256"/>
      <c r="JSI23" s="256"/>
      <c r="JSJ23" s="256"/>
      <c r="JSK23" s="256"/>
      <c r="JSL23" s="256"/>
      <c r="JSM23" s="256"/>
      <c r="JSN23" s="256"/>
      <c r="JSO23" s="256"/>
      <c r="JSP23" s="256"/>
      <c r="JSQ23" s="256"/>
      <c r="JSR23" s="256"/>
      <c r="JSS23" s="256"/>
      <c r="JST23" s="256"/>
      <c r="JSU23" s="256"/>
      <c r="JSV23" s="256"/>
      <c r="JSW23" s="256"/>
      <c r="JSX23" s="256"/>
      <c r="JSY23" s="256"/>
      <c r="JSZ23" s="256"/>
      <c r="JTA23" s="256"/>
      <c r="JTB23" s="256"/>
      <c r="JTC23" s="256"/>
      <c r="JTD23" s="256"/>
      <c r="JTE23" s="256"/>
      <c r="JTF23" s="256"/>
      <c r="JTG23" s="256"/>
      <c r="JTH23" s="256"/>
      <c r="JTI23" s="256"/>
      <c r="JTJ23" s="256"/>
      <c r="JTK23" s="256"/>
      <c r="JTL23" s="256"/>
      <c r="JTM23" s="256"/>
      <c r="JTN23" s="256"/>
      <c r="JTO23" s="256"/>
      <c r="JTP23" s="256"/>
      <c r="JTQ23" s="256"/>
      <c r="JTR23" s="256"/>
      <c r="JTS23" s="256"/>
      <c r="JTT23" s="256"/>
      <c r="JTU23" s="256"/>
      <c r="JTV23" s="256"/>
      <c r="JTW23" s="256"/>
      <c r="JTX23" s="256"/>
      <c r="JTY23" s="256"/>
      <c r="JTZ23" s="256"/>
      <c r="JUA23" s="256"/>
      <c r="JUB23" s="256"/>
      <c r="JUC23" s="256"/>
      <c r="JUD23" s="256"/>
      <c r="JUE23" s="256"/>
      <c r="JUF23" s="256"/>
      <c r="JUG23" s="256"/>
      <c r="JUH23" s="256"/>
      <c r="JUI23" s="256"/>
      <c r="JUJ23" s="256"/>
      <c r="JUK23" s="256"/>
      <c r="JUL23" s="256"/>
      <c r="JUM23" s="256"/>
      <c r="JUN23" s="256"/>
      <c r="JUO23" s="256"/>
      <c r="JUP23" s="256"/>
      <c r="JUQ23" s="256"/>
      <c r="JUR23" s="256"/>
      <c r="JUS23" s="256"/>
      <c r="JUT23" s="256"/>
      <c r="JUU23" s="256"/>
      <c r="JUV23" s="256"/>
      <c r="JUW23" s="256"/>
      <c r="JUX23" s="256"/>
      <c r="JUY23" s="256"/>
      <c r="JUZ23" s="256"/>
      <c r="JVA23" s="256"/>
      <c r="JVB23" s="256"/>
      <c r="JVC23" s="256"/>
      <c r="JVD23" s="256"/>
      <c r="JVE23" s="256"/>
      <c r="JVF23" s="256"/>
      <c r="JVG23" s="256"/>
      <c r="JVH23" s="256"/>
      <c r="JVI23" s="256"/>
      <c r="JVJ23" s="256"/>
      <c r="JVK23" s="256"/>
      <c r="JVL23" s="256"/>
      <c r="JVM23" s="256"/>
      <c r="JVN23" s="256"/>
      <c r="JVO23" s="256"/>
      <c r="JVP23" s="256"/>
      <c r="JVQ23" s="256"/>
      <c r="JVR23" s="256"/>
      <c r="JVS23" s="256"/>
      <c r="JVT23" s="256"/>
      <c r="JVU23" s="256"/>
      <c r="JVV23" s="256"/>
      <c r="JVW23" s="256"/>
      <c r="JVX23" s="256"/>
      <c r="JVY23" s="256"/>
      <c r="JVZ23" s="256"/>
      <c r="JWA23" s="256"/>
      <c r="JWB23" s="256"/>
      <c r="JWC23" s="256"/>
      <c r="JWD23" s="256"/>
      <c r="JWE23" s="256"/>
      <c r="JWF23" s="256"/>
      <c r="JWG23" s="256"/>
      <c r="JWH23" s="256"/>
      <c r="JWI23" s="256"/>
      <c r="JWJ23" s="256"/>
      <c r="JWK23" s="256"/>
      <c r="JWL23" s="256"/>
      <c r="JWM23" s="256"/>
      <c r="JWN23" s="256"/>
      <c r="JWO23" s="256"/>
      <c r="JWP23" s="256"/>
      <c r="JWQ23" s="256"/>
      <c r="JWR23" s="256"/>
      <c r="JWS23" s="256"/>
      <c r="JWT23" s="256"/>
      <c r="JWU23" s="256"/>
      <c r="JWV23" s="256"/>
      <c r="JWW23" s="256"/>
      <c r="JWX23" s="256"/>
      <c r="JWY23" s="256"/>
      <c r="JWZ23" s="256"/>
      <c r="JXA23" s="256"/>
      <c r="JXB23" s="256"/>
      <c r="JXC23" s="256"/>
      <c r="JXD23" s="256"/>
      <c r="JXE23" s="256"/>
      <c r="JXF23" s="256"/>
      <c r="JXG23" s="256"/>
      <c r="JXH23" s="256"/>
      <c r="JXI23" s="256"/>
      <c r="JXJ23" s="256"/>
      <c r="JXK23" s="256"/>
      <c r="JXL23" s="256"/>
      <c r="JXM23" s="256"/>
      <c r="JXN23" s="256"/>
      <c r="JXO23" s="256"/>
      <c r="JXP23" s="256"/>
      <c r="JXQ23" s="256"/>
      <c r="JXR23" s="256"/>
      <c r="JXS23" s="256"/>
      <c r="JXT23" s="256"/>
      <c r="JXU23" s="256"/>
      <c r="JXV23" s="256"/>
      <c r="JXW23" s="256"/>
      <c r="JXX23" s="256"/>
      <c r="JXY23" s="256"/>
      <c r="JXZ23" s="256"/>
      <c r="JYA23" s="256"/>
      <c r="JYB23" s="256"/>
      <c r="JYC23" s="256"/>
      <c r="JYD23" s="256"/>
      <c r="JYE23" s="256"/>
      <c r="JYF23" s="256"/>
      <c r="JYG23" s="256"/>
      <c r="JYH23" s="256"/>
      <c r="JYI23" s="256"/>
      <c r="JYJ23" s="256"/>
      <c r="JYK23" s="256"/>
      <c r="JYL23" s="256"/>
      <c r="JYM23" s="256"/>
      <c r="JYN23" s="256"/>
      <c r="JYO23" s="256"/>
      <c r="JYP23" s="256"/>
      <c r="JYQ23" s="256"/>
      <c r="JYR23" s="256"/>
      <c r="JYS23" s="256"/>
      <c r="JYT23" s="256"/>
      <c r="JYU23" s="256"/>
      <c r="JYV23" s="256"/>
      <c r="JYW23" s="256"/>
      <c r="JYX23" s="256"/>
      <c r="JYY23" s="256"/>
      <c r="JYZ23" s="256"/>
      <c r="JZA23" s="256"/>
      <c r="JZB23" s="256"/>
      <c r="JZC23" s="256"/>
      <c r="JZD23" s="256"/>
      <c r="JZE23" s="256"/>
      <c r="JZF23" s="256"/>
      <c r="JZG23" s="256"/>
      <c r="JZH23" s="256"/>
      <c r="JZI23" s="256"/>
      <c r="JZJ23" s="256"/>
      <c r="JZK23" s="256"/>
      <c r="JZL23" s="256"/>
      <c r="JZM23" s="256"/>
      <c r="JZN23" s="256"/>
      <c r="JZO23" s="256"/>
      <c r="JZP23" s="256"/>
      <c r="JZQ23" s="256"/>
      <c r="JZR23" s="256"/>
      <c r="JZS23" s="256"/>
      <c r="JZT23" s="256"/>
      <c r="JZU23" s="256"/>
      <c r="JZV23" s="256"/>
      <c r="JZW23" s="256"/>
      <c r="JZX23" s="256"/>
      <c r="JZY23" s="256"/>
      <c r="JZZ23" s="256"/>
      <c r="KAA23" s="256"/>
      <c r="KAB23" s="256"/>
      <c r="KAC23" s="256"/>
      <c r="KAD23" s="256"/>
      <c r="KAE23" s="256"/>
      <c r="KAF23" s="256"/>
      <c r="KAG23" s="256"/>
      <c r="KAH23" s="256"/>
      <c r="KAI23" s="256"/>
      <c r="KAJ23" s="256"/>
      <c r="KAK23" s="256"/>
      <c r="KAL23" s="256"/>
      <c r="KAM23" s="256"/>
      <c r="KAN23" s="256"/>
      <c r="KAO23" s="256"/>
      <c r="KAP23" s="256"/>
      <c r="KAQ23" s="256"/>
      <c r="KAR23" s="256"/>
      <c r="KAS23" s="256"/>
      <c r="KAT23" s="256"/>
      <c r="KAU23" s="256"/>
      <c r="KAV23" s="256"/>
      <c r="KAW23" s="256"/>
      <c r="KAX23" s="256"/>
      <c r="KAY23" s="256"/>
      <c r="KAZ23" s="256"/>
      <c r="KBA23" s="256"/>
      <c r="KBB23" s="256"/>
      <c r="KBC23" s="256"/>
      <c r="KBD23" s="256"/>
      <c r="KBE23" s="256"/>
      <c r="KBF23" s="256"/>
      <c r="KBG23" s="256"/>
      <c r="KBH23" s="256"/>
      <c r="KBI23" s="256"/>
      <c r="KBJ23" s="256"/>
      <c r="KBK23" s="256"/>
      <c r="KBL23" s="256"/>
      <c r="KBM23" s="256"/>
      <c r="KBN23" s="256"/>
      <c r="KBO23" s="256"/>
      <c r="KBP23" s="256"/>
      <c r="KBQ23" s="256"/>
      <c r="KBR23" s="256"/>
      <c r="KBS23" s="256"/>
      <c r="KBT23" s="256"/>
      <c r="KBU23" s="256"/>
      <c r="KBV23" s="256"/>
      <c r="KBW23" s="256"/>
      <c r="KBX23" s="256"/>
      <c r="KBY23" s="256"/>
      <c r="KBZ23" s="256"/>
      <c r="KCA23" s="256"/>
      <c r="KCB23" s="256"/>
      <c r="KCC23" s="256"/>
      <c r="KCD23" s="256"/>
      <c r="KCE23" s="256"/>
      <c r="KCF23" s="256"/>
      <c r="KCG23" s="256"/>
      <c r="KCH23" s="256"/>
      <c r="KCI23" s="256"/>
      <c r="KCJ23" s="256"/>
      <c r="KCK23" s="256"/>
      <c r="KCL23" s="256"/>
      <c r="KCM23" s="256"/>
      <c r="KCN23" s="256"/>
      <c r="KCO23" s="256"/>
      <c r="KCP23" s="256"/>
      <c r="KCQ23" s="256"/>
      <c r="KCR23" s="256"/>
      <c r="KCS23" s="256"/>
      <c r="KCT23" s="256"/>
      <c r="KCU23" s="256"/>
      <c r="KCV23" s="256"/>
      <c r="KCW23" s="256"/>
      <c r="KCX23" s="256"/>
      <c r="KCY23" s="256"/>
      <c r="KCZ23" s="256"/>
      <c r="KDA23" s="256"/>
      <c r="KDB23" s="256"/>
      <c r="KDC23" s="256"/>
      <c r="KDD23" s="256"/>
      <c r="KDE23" s="256"/>
      <c r="KDF23" s="256"/>
      <c r="KDG23" s="256"/>
      <c r="KDH23" s="256"/>
      <c r="KDI23" s="256"/>
      <c r="KDJ23" s="256"/>
      <c r="KDK23" s="256"/>
      <c r="KDL23" s="256"/>
      <c r="KDM23" s="256"/>
      <c r="KDN23" s="256"/>
      <c r="KDO23" s="256"/>
      <c r="KDP23" s="256"/>
      <c r="KDQ23" s="256"/>
      <c r="KDR23" s="256"/>
      <c r="KDS23" s="256"/>
      <c r="KDT23" s="256"/>
      <c r="KDU23" s="256"/>
      <c r="KDV23" s="256"/>
      <c r="KDW23" s="256"/>
      <c r="KDX23" s="256"/>
      <c r="KDY23" s="256"/>
      <c r="KDZ23" s="256"/>
      <c r="KEA23" s="256"/>
      <c r="KEB23" s="256"/>
      <c r="KEC23" s="256"/>
      <c r="KED23" s="256"/>
      <c r="KEE23" s="256"/>
      <c r="KEF23" s="256"/>
      <c r="KEG23" s="256"/>
      <c r="KEH23" s="256"/>
      <c r="KEI23" s="256"/>
      <c r="KEJ23" s="256"/>
      <c r="KEK23" s="256"/>
      <c r="KEL23" s="256"/>
      <c r="KEM23" s="256"/>
      <c r="KEN23" s="256"/>
      <c r="KEO23" s="256"/>
      <c r="KEP23" s="256"/>
      <c r="KEQ23" s="256"/>
      <c r="KER23" s="256"/>
      <c r="KES23" s="256"/>
      <c r="KET23" s="256"/>
      <c r="KEU23" s="256"/>
      <c r="KEV23" s="256"/>
      <c r="KEW23" s="256"/>
      <c r="KEX23" s="256"/>
      <c r="KEY23" s="256"/>
      <c r="KEZ23" s="256"/>
      <c r="KFA23" s="256"/>
      <c r="KFB23" s="256"/>
      <c r="KFC23" s="256"/>
      <c r="KFD23" s="256"/>
      <c r="KFE23" s="256"/>
      <c r="KFF23" s="256"/>
      <c r="KFG23" s="256"/>
      <c r="KFH23" s="256"/>
      <c r="KFI23" s="256"/>
      <c r="KFJ23" s="256"/>
      <c r="KFK23" s="256"/>
      <c r="KFL23" s="256"/>
      <c r="KFM23" s="256"/>
      <c r="KFN23" s="256"/>
      <c r="KFO23" s="256"/>
      <c r="KFP23" s="256"/>
      <c r="KFQ23" s="256"/>
      <c r="KFR23" s="256"/>
      <c r="KFS23" s="256"/>
      <c r="KFT23" s="256"/>
      <c r="KFU23" s="256"/>
      <c r="KFV23" s="256"/>
      <c r="KFW23" s="256"/>
      <c r="KFX23" s="256"/>
      <c r="KFY23" s="256"/>
      <c r="KFZ23" s="256"/>
      <c r="KGA23" s="256"/>
      <c r="KGB23" s="256"/>
      <c r="KGC23" s="256"/>
      <c r="KGD23" s="256"/>
      <c r="KGE23" s="256"/>
      <c r="KGF23" s="256"/>
      <c r="KGG23" s="256"/>
      <c r="KGH23" s="256"/>
      <c r="KGI23" s="256"/>
      <c r="KGJ23" s="256"/>
      <c r="KGK23" s="256"/>
      <c r="KGL23" s="256"/>
      <c r="KGM23" s="256"/>
      <c r="KGN23" s="256"/>
      <c r="KGO23" s="256"/>
      <c r="KGP23" s="256"/>
      <c r="KGQ23" s="256"/>
      <c r="KGR23" s="256"/>
      <c r="KGS23" s="256"/>
      <c r="KGT23" s="256"/>
      <c r="KGU23" s="256"/>
      <c r="KGV23" s="256"/>
      <c r="KGW23" s="256"/>
      <c r="KGX23" s="256"/>
      <c r="KGY23" s="256"/>
      <c r="KGZ23" s="256"/>
      <c r="KHA23" s="256"/>
      <c r="KHB23" s="256"/>
      <c r="KHC23" s="256"/>
      <c r="KHD23" s="256"/>
      <c r="KHE23" s="256"/>
      <c r="KHF23" s="256"/>
      <c r="KHG23" s="256"/>
      <c r="KHH23" s="256"/>
      <c r="KHI23" s="256"/>
      <c r="KHJ23" s="256"/>
      <c r="KHK23" s="256"/>
      <c r="KHL23" s="256"/>
      <c r="KHM23" s="256"/>
      <c r="KHN23" s="256"/>
      <c r="KHO23" s="256"/>
      <c r="KHP23" s="256"/>
      <c r="KHQ23" s="256"/>
      <c r="KHR23" s="256"/>
      <c r="KHS23" s="256"/>
      <c r="KHT23" s="256"/>
      <c r="KHU23" s="256"/>
      <c r="KHV23" s="256"/>
      <c r="KHW23" s="256"/>
      <c r="KHX23" s="256"/>
      <c r="KHY23" s="256"/>
      <c r="KHZ23" s="256"/>
      <c r="KIA23" s="256"/>
      <c r="KIB23" s="256"/>
      <c r="KIC23" s="256"/>
      <c r="KID23" s="256"/>
      <c r="KIE23" s="256"/>
      <c r="KIF23" s="256"/>
      <c r="KIG23" s="256"/>
      <c r="KIH23" s="256"/>
      <c r="KII23" s="256"/>
      <c r="KIJ23" s="256"/>
      <c r="KIK23" s="256"/>
      <c r="KIL23" s="256"/>
      <c r="KIM23" s="256"/>
      <c r="KIN23" s="256"/>
      <c r="KIO23" s="256"/>
      <c r="KIP23" s="256"/>
      <c r="KIQ23" s="256"/>
      <c r="KIR23" s="256"/>
      <c r="KIS23" s="256"/>
      <c r="KIT23" s="256"/>
      <c r="KIU23" s="256"/>
      <c r="KIV23" s="256"/>
      <c r="KIW23" s="256"/>
      <c r="KIX23" s="256"/>
      <c r="KIY23" s="256"/>
      <c r="KIZ23" s="256"/>
      <c r="KJA23" s="256"/>
      <c r="KJB23" s="256"/>
      <c r="KJC23" s="256"/>
      <c r="KJD23" s="256"/>
      <c r="KJE23" s="256"/>
      <c r="KJF23" s="256"/>
      <c r="KJG23" s="256"/>
      <c r="KJH23" s="256"/>
      <c r="KJI23" s="256"/>
      <c r="KJJ23" s="256"/>
      <c r="KJK23" s="256"/>
      <c r="KJL23" s="256"/>
      <c r="KJM23" s="256"/>
      <c r="KJN23" s="256"/>
      <c r="KJO23" s="256"/>
      <c r="KJP23" s="256"/>
      <c r="KJQ23" s="256"/>
      <c r="KJR23" s="256"/>
      <c r="KJS23" s="256"/>
      <c r="KJT23" s="256"/>
      <c r="KJU23" s="256"/>
      <c r="KJV23" s="256"/>
      <c r="KJW23" s="256"/>
      <c r="KJX23" s="256"/>
      <c r="KJY23" s="256"/>
      <c r="KJZ23" s="256"/>
      <c r="KKA23" s="256"/>
      <c r="KKB23" s="256"/>
      <c r="KKC23" s="256"/>
      <c r="KKD23" s="256"/>
      <c r="KKE23" s="256"/>
      <c r="KKF23" s="256"/>
      <c r="KKG23" s="256"/>
      <c r="KKH23" s="256"/>
      <c r="KKI23" s="256"/>
      <c r="KKJ23" s="256"/>
      <c r="KKK23" s="256"/>
      <c r="KKL23" s="256"/>
      <c r="KKM23" s="256"/>
      <c r="KKN23" s="256"/>
      <c r="KKO23" s="256"/>
      <c r="KKP23" s="256"/>
      <c r="KKQ23" s="256"/>
      <c r="KKR23" s="256"/>
      <c r="KKS23" s="256"/>
      <c r="KKT23" s="256"/>
      <c r="KKU23" s="256"/>
      <c r="KKV23" s="256"/>
      <c r="KKW23" s="256"/>
      <c r="KKX23" s="256"/>
      <c r="KKY23" s="256"/>
      <c r="KKZ23" s="256"/>
      <c r="KLA23" s="256"/>
      <c r="KLB23" s="256"/>
      <c r="KLC23" s="256"/>
      <c r="KLD23" s="256"/>
      <c r="KLE23" s="256"/>
      <c r="KLF23" s="256"/>
      <c r="KLG23" s="256"/>
      <c r="KLH23" s="256"/>
      <c r="KLI23" s="256"/>
      <c r="KLJ23" s="256"/>
      <c r="KLK23" s="256"/>
      <c r="KLL23" s="256"/>
      <c r="KLM23" s="256"/>
      <c r="KLN23" s="256"/>
      <c r="KLO23" s="256"/>
      <c r="KLP23" s="256"/>
      <c r="KLQ23" s="256"/>
      <c r="KLR23" s="256"/>
      <c r="KLS23" s="256"/>
      <c r="KLT23" s="256"/>
      <c r="KLU23" s="256"/>
      <c r="KLV23" s="256"/>
      <c r="KLW23" s="256"/>
      <c r="KLX23" s="256"/>
      <c r="KLY23" s="256"/>
      <c r="KLZ23" s="256"/>
      <c r="KMA23" s="256"/>
      <c r="KMB23" s="256"/>
      <c r="KMC23" s="256"/>
      <c r="KMD23" s="256"/>
      <c r="KME23" s="256"/>
      <c r="KMF23" s="256"/>
      <c r="KMG23" s="256"/>
      <c r="KMH23" s="256"/>
      <c r="KMI23" s="256"/>
      <c r="KMJ23" s="256"/>
      <c r="KMK23" s="256"/>
      <c r="KML23" s="256"/>
      <c r="KMM23" s="256"/>
      <c r="KMN23" s="256"/>
      <c r="KMO23" s="256"/>
      <c r="KMP23" s="256"/>
      <c r="KMQ23" s="256"/>
      <c r="KMR23" s="256"/>
      <c r="KMS23" s="256"/>
      <c r="KMT23" s="256"/>
      <c r="KMU23" s="256"/>
      <c r="KMV23" s="256"/>
      <c r="KMW23" s="256"/>
      <c r="KMX23" s="256"/>
      <c r="KMY23" s="256"/>
      <c r="KMZ23" s="256"/>
      <c r="KNA23" s="256"/>
      <c r="KNB23" s="256"/>
      <c r="KNC23" s="256"/>
      <c r="KND23" s="256"/>
      <c r="KNE23" s="256"/>
      <c r="KNF23" s="256"/>
      <c r="KNG23" s="256"/>
      <c r="KNH23" s="256"/>
      <c r="KNI23" s="256"/>
      <c r="KNJ23" s="256"/>
      <c r="KNK23" s="256"/>
      <c r="KNL23" s="256"/>
      <c r="KNM23" s="256"/>
      <c r="KNN23" s="256"/>
      <c r="KNO23" s="256"/>
      <c r="KNP23" s="256"/>
      <c r="KNQ23" s="256"/>
      <c r="KNR23" s="256"/>
      <c r="KNS23" s="256"/>
      <c r="KNT23" s="256"/>
      <c r="KNU23" s="256"/>
      <c r="KNV23" s="256"/>
      <c r="KNW23" s="256"/>
      <c r="KNX23" s="256"/>
      <c r="KNY23" s="256"/>
      <c r="KNZ23" s="256"/>
      <c r="KOA23" s="256"/>
      <c r="KOB23" s="256"/>
      <c r="KOC23" s="256"/>
      <c r="KOD23" s="256"/>
      <c r="KOE23" s="256"/>
      <c r="KOF23" s="256"/>
      <c r="KOG23" s="256"/>
      <c r="KOH23" s="256"/>
      <c r="KOI23" s="256"/>
      <c r="KOJ23" s="256"/>
      <c r="KOK23" s="256"/>
      <c r="KOL23" s="256"/>
      <c r="KOM23" s="256"/>
      <c r="KON23" s="256"/>
      <c r="KOO23" s="256"/>
      <c r="KOP23" s="256"/>
      <c r="KOQ23" s="256"/>
      <c r="KOR23" s="256"/>
      <c r="KOS23" s="256"/>
      <c r="KOT23" s="256"/>
      <c r="KOU23" s="256"/>
      <c r="KOV23" s="256"/>
      <c r="KOW23" s="256"/>
      <c r="KOX23" s="256"/>
      <c r="KOY23" s="256"/>
      <c r="KOZ23" s="256"/>
      <c r="KPA23" s="256"/>
      <c r="KPB23" s="256"/>
      <c r="KPC23" s="256"/>
      <c r="KPD23" s="256"/>
      <c r="KPE23" s="256"/>
      <c r="KPF23" s="256"/>
      <c r="KPG23" s="256"/>
      <c r="KPH23" s="256"/>
      <c r="KPI23" s="256"/>
      <c r="KPJ23" s="256"/>
      <c r="KPK23" s="256"/>
      <c r="KPL23" s="256"/>
      <c r="KPM23" s="256"/>
      <c r="KPN23" s="256"/>
      <c r="KPO23" s="256"/>
      <c r="KPP23" s="256"/>
      <c r="KPQ23" s="256"/>
      <c r="KPR23" s="256"/>
      <c r="KPS23" s="256"/>
      <c r="KPT23" s="256"/>
      <c r="KPU23" s="256"/>
      <c r="KPV23" s="256"/>
      <c r="KPW23" s="256"/>
      <c r="KPX23" s="256"/>
      <c r="KPY23" s="256"/>
      <c r="KPZ23" s="256"/>
      <c r="KQA23" s="256"/>
      <c r="KQB23" s="256"/>
      <c r="KQC23" s="256"/>
      <c r="KQD23" s="256"/>
      <c r="KQE23" s="256"/>
      <c r="KQF23" s="256"/>
      <c r="KQG23" s="256"/>
      <c r="KQH23" s="256"/>
      <c r="KQI23" s="256"/>
      <c r="KQJ23" s="256"/>
      <c r="KQK23" s="256"/>
      <c r="KQL23" s="256"/>
      <c r="KQM23" s="256"/>
      <c r="KQN23" s="256"/>
      <c r="KQO23" s="256"/>
      <c r="KQP23" s="256"/>
      <c r="KQQ23" s="256"/>
      <c r="KQR23" s="256"/>
      <c r="KQS23" s="256"/>
      <c r="KQT23" s="256"/>
      <c r="KQU23" s="256"/>
      <c r="KQV23" s="256"/>
      <c r="KQW23" s="256"/>
      <c r="KQX23" s="256"/>
      <c r="KQY23" s="256"/>
      <c r="KQZ23" s="256"/>
      <c r="KRA23" s="256"/>
      <c r="KRB23" s="256"/>
      <c r="KRC23" s="256"/>
      <c r="KRD23" s="256"/>
      <c r="KRE23" s="256"/>
      <c r="KRF23" s="256"/>
      <c r="KRG23" s="256"/>
      <c r="KRH23" s="256"/>
      <c r="KRI23" s="256"/>
      <c r="KRJ23" s="256"/>
      <c r="KRK23" s="256"/>
      <c r="KRL23" s="256"/>
      <c r="KRM23" s="256"/>
      <c r="KRN23" s="256"/>
      <c r="KRO23" s="256"/>
      <c r="KRP23" s="256"/>
      <c r="KRQ23" s="256"/>
      <c r="KRR23" s="256"/>
      <c r="KRS23" s="256"/>
      <c r="KRT23" s="256"/>
      <c r="KRU23" s="256"/>
      <c r="KRV23" s="256"/>
      <c r="KRW23" s="256"/>
      <c r="KRX23" s="256"/>
      <c r="KRY23" s="256"/>
      <c r="KRZ23" s="256"/>
      <c r="KSA23" s="256"/>
      <c r="KSB23" s="256"/>
      <c r="KSC23" s="256"/>
      <c r="KSD23" s="256"/>
      <c r="KSE23" s="256"/>
      <c r="KSF23" s="256"/>
      <c r="KSG23" s="256"/>
      <c r="KSH23" s="256"/>
      <c r="KSI23" s="256"/>
      <c r="KSJ23" s="256"/>
      <c r="KSK23" s="256"/>
      <c r="KSL23" s="256"/>
      <c r="KSM23" s="256"/>
      <c r="KSN23" s="256"/>
      <c r="KSO23" s="256"/>
      <c r="KSP23" s="256"/>
      <c r="KSQ23" s="256"/>
      <c r="KSR23" s="256"/>
      <c r="KSS23" s="256"/>
      <c r="KST23" s="256"/>
      <c r="KSU23" s="256"/>
      <c r="KSV23" s="256"/>
      <c r="KSW23" s="256"/>
      <c r="KSX23" s="256"/>
      <c r="KSY23" s="256"/>
      <c r="KSZ23" s="256"/>
      <c r="KTA23" s="256"/>
      <c r="KTB23" s="256"/>
      <c r="KTC23" s="256"/>
      <c r="KTD23" s="256"/>
      <c r="KTE23" s="256"/>
      <c r="KTF23" s="256"/>
      <c r="KTG23" s="256"/>
      <c r="KTH23" s="256"/>
      <c r="KTI23" s="256"/>
      <c r="KTJ23" s="256"/>
      <c r="KTK23" s="256"/>
      <c r="KTL23" s="256"/>
      <c r="KTM23" s="256"/>
      <c r="KTN23" s="256"/>
      <c r="KTO23" s="256"/>
      <c r="KTP23" s="256"/>
      <c r="KTQ23" s="256"/>
      <c r="KTR23" s="256"/>
      <c r="KTS23" s="256"/>
      <c r="KTT23" s="256"/>
      <c r="KTU23" s="256"/>
      <c r="KTV23" s="256"/>
      <c r="KTW23" s="256"/>
      <c r="KTX23" s="256"/>
      <c r="KTY23" s="256"/>
      <c r="KTZ23" s="256"/>
      <c r="KUA23" s="256"/>
      <c r="KUB23" s="256"/>
      <c r="KUC23" s="256"/>
      <c r="KUD23" s="256"/>
      <c r="KUE23" s="256"/>
      <c r="KUF23" s="256"/>
      <c r="KUG23" s="256"/>
      <c r="KUH23" s="256"/>
      <c r="KUI23" s="256"/>
      <c r="KUJ23" s="256"/>
      <c r="KUK23" s="256"/>
      <c r="KUL23" s="256"/>
      <c r="KUM23" s="256"/>
      <c r="KUN23" s="256"/>
      <c r="KUO23" s="256"/>
      <c r="KUP23" s="256"/>
      <c r="KUQ23" s="256"/>
      <c r="KUR23" s="256"/>
      <c r="KUS23" s="256"/>
      <c r="KUT23" s="256"/>
      <c r="KUU23" s="256"/>
      <c r="KUV23" s="256"/>
      <c r="KUW23" s="256"/>
      <c r="KUX23" s="256"/>
      <c r="KUY23" s="256"/>
      <c r="KUZ23" s="256"/>
      <c r="KVA23" s="256"/>
      <c r="KVB23" s="256"/>
      <c r="KVC23" s="256"/>
      <c r="KVD23" s="256"/>
      <c r="KVE23" s="256"/>
      <c r="KVF23" s="256"/>
      <c r="KVG23" s="256"/>
      <c r="KVH23" s="256"/>
      <c r="KVI23" s="256"/>
      <c r="KVJ23" s="256"/>
      <c r="KVK23" s="256"/>
      <c r="KVL23" s="256"/>
      <c r="KVM23" s="256"/>
      <c r="KVN23" s="256"/>
      <c r="KVO23" s="256"/>
      <c r="KVP23" s="256"/>
      <c r="KVQ23" s="256"/>
      <c r="KVR23" s="256"/>
      <c r="KVS23" s="256"/>
      <c r="KVT23" s="256"/>
      <c r="KVU23" s="256"/>
      <c r="KVV23" s="256"/>
      <c r="KVW23" s="256"/>
      <c r="KVX23" s="256"/>
      <c r="KVY23" s="256"/>
      <c r="KVZ23" s="256"/>
      <c r="KWA23" s="256"/>
      <c r="KWB23" s="256"/>
      <c r="KWC23" s="256"/>
      <c r="KWD23" s="256"/>
      <c r="KWE23" s="256"/>
      <c r="KWF23" s="256"/>
      <c r="KWG23" s="256"/>
      <c r="KWH23" s="256"/>
      <c r="KWI23" s="256"/>
      <c r="KWJ23" s="256"/>
      <c r="KWK23" s="256"/>
      <c r="KWL23" s="256"/>
      <c r="KWM23" s="256"/>
      <c r="KWN23" s="256"/>
      <c r="KWO23" s="256"/>
      <c r="KWP23" s="256"/>
      <c r="KWQ23" s="256"/>
      <c r="KWR23" s="256"/>
      <c r="KWS23" s="256"/>
      <c r="KWT23" s="256"/>
      <c r="KWU23" s="256"/>
      <c r="KWV23" s="256"/>
      <c r="KWW23" s="256"/>
      <c r="KWX23" s="256"/>
      <c r="KWY23" s="256"/>
      <c r="KWZ23" s="256"/>
      <c r="KXA23" s="256"/>
      <c r="KXB23" s="256"/>
      <c r="KXC23" s="256"/>
      <c r="KXD23" s="256"/>
      <c r="KXE23" s="256"/>
      <c r="KXF23" s="256"/>
      <c r="KXG23" s="256"/>
      <c r="KXH23" s="256"/>
      <c r="KXI23" s="256"/>
      <c r="KXJ23" s="256"/>
      <c r="KXK23" s="256"/>
      <c r="KXL23" s="256"/>
      <c r="KXM23" s="256"/>
      <c r="KXN23" s="256"/>
      <c r="KXO23" s="256"/>
      <c r="KXP23" s="256"/>
      <c r="KXQ23" s="256"/>
      <c r="KXR23" s="256"/>
      <c r="KXS23" s="256"/>
      <c r="KXT23" s="256"/>
      <c r="KXU23" s="256"/>
      <c r="KXV23" s="256"/>
      <c r="KXW23" s="256"/>
      <c r="KXX23" s="256"/>
      <c r="KXY23" s="256"/>
      <c r="KXZ23" s="256"/>
      <c r="KYA23" s="256"/>
      <c r="KYB23" s="256"/>
      <c r="KYC23" s="256"/>
      <c r="KYD23" s="256"/>
      <c r="KYE23" s="256"/>
      <c r="KYF23" s="256"/>
      <c r="KYG23" s="256"/>
      <c r="KYH23" s="256"/>
      <c r="KYI23" s="256"/>
      <c r="KYJ23" s="256"/>
      <c r="KYK23" s="256"/>
      <c r="KYL23" s="256"/>
      <c r="KYM23" s="256"/>
      <c r="KYN23" s="256"/>
      <c r="KYO23" s="256"/>
      <c r="KYP23" s="256"/>
      <c r="KYQ23" s="256"/>
      <c r="KYR23" s="256"/>
      <c r="KYS23" s="256"/>
      <c r="KYT23" s="256"/>
      <c r="KYU23" s="256"/>
      <c r="KYV23" s="256"/>
      <c r="KYW23" s="256"/>
      <c r="KYX23" s="256"/>
      <c r="KYY23" s="256"/>
      <c r="KYZ23" s="256"/>
      <c r="KZA23" s="256"/>
      <c r="KZB23" s="256"/>
      <c r="KZC23" s="256"/>
      <c r="KZD23" s="256"/>
      <c r="KZE23" s="256"/>
      <c r="KZF23" s="256"/>
      <c r="KZG23" s="256"/>
      <c r="KZH23" s="256"/>
      <c r="KZI23" s="256"/>
      <c r="KZJ23" s="256"/>
      <c r="KZK23" s="256"/>
      <c r="KZL23" s="256"/>
      <c r="KZM23" s="256"/>
      <c r="KZN23" s="256"/>
      <c r="KZO23" s="256"/>
      <c r="KZP23" s="256"/>
      <c r="KZQ23" s="256"/>
      <c r="KZR23" s="256"/>
      <c r="KZS23" s="256"/>
      <c r="KZT23" s="256"/>
      <c r="KZU23" s="256"/>
      <c r="KZV23" s="256"/>
      <c r="KZW23" s="256"/>
      <c r="KZX23" s="256"/>
      <c r="KZY23" s="256"/>
      <c r="KZZ23" s="256"/>
      <c r="LAA23" s="256"/>
      <c r="LAB23" s="256"/>
      <c r="LAC23" s="256"/>
      <c r="LAD23" s="256"/>
      <c r="LAE23" s="256"/>
      <c r="LAF23" s="256"/>
      <c r="LAG23" s="256"/>
      <c r="LAH23" s="256"/>
      <c r="LAI23" s="256"/>
      <c r="LAJ23" s="256"/>
      <c r="LAK23" s="256"/>
      <c r="LAL23" s="256"/>
      <c r="LAM23" s="256"/>
      <c r="LAN23" s="256"/>
      <c r="LAO23" s="256"/>
      <c r="LAP23" s="256"/>
      <c r="LAQ23" s="256"/>
      <c r="LAR23" s="256"/>
      <c r="LAS23" s="256"/>
      <c r="LAT23" s="256"/>
      <c r="LAU23" s="256"/>
      <c r="LAV23" s="256"/>
      <c r="LAW23" s="256"/>
      <c r="LAX23" s="256"/>
      <c r="LAY23" s="256"/>
      <c r="LAZ23" s="256"/>
      <c r="LBA23" s="256"/>
      <c r="LBB23" s="256"/>
      <c r="LBC23" s="256"/>
      <c r="LBD23" s="256"/>
      <c r="LBE23" s="256"/>
      <c r="LBF23" s="256"/>
      <c r="LBG23" s="256"/>
      <c r="LBH23" s="256"/>
      <c r="LBI23" s="256"/>
      <c r="LBJ23" s="256"/>
      <c r="LBK23" s="256"/>
      <c r="LBL23" s="256"/>
      <c r="LBM23" s="256"/>
      <c r="LBN23" s="256"/>
      <c r="LBO23" s="256"/>
      <c r="LBP23" s="256"/>
      <c r="LBQ23" s="256"/>
      <c r="LBR23" s="256"/>
      <c r="LBS23" s="256"/>
      <c r="LBT23" s="256"/>
      <c r="LBU23" s="256"/>
      <c r="LBV23" s="256"/>
      <c r="LBW23" s="256"/>
      <c r="LBX23" s="256"/>
      <c r="LBY23" s="256"/>
      <c r="LBZ23" s="256"/>
      <c r="LCA23" s="256"/>
      <c r="LCB23" s="256"/>
      <c r="LCC23" s="256"/>
      <c r="LCD23" s="256"/>
      <c r="LCE23" s="256"/>
      <c r="LCF23" s="256"/>
      <c r="LCG23" s="256"/>
      <c r="LCH23" s="256"/>
      <c r="LCI23" s="256"/>
      <c r="LCJ23" s="256"/>
      <c r="LCK23" s="256"/>
      <c r="LCL23" s="256"/>
      <c r="LCM23" s="256"/>
      <c r="LCN23" s="256"/>
      <c r="LCO23" s="256"/>
      <c r="LCP23" s="256"/>
      <c r="LCQ23" s="256"/>
      <c r="LCR23" s="256"/>
      <c r="LCS23" s="256"/>
      <c r="LCT23" s="256"/>
      <c r="LCU23" s="256"/>
      <c r="LCV23" s="256"/>
      <c r="LCW23" s="256"/>
      <c r="LCX23" s="256"/>
      <c r="LCY23" s="256"/>
      <c r="LCZ23" s="256"/>
      <c r="LDA23" s="256"/>
      <c r="LDB23" s="256"/>
      <c r="LDC23" s="256"/>
      <c r="LDD23" s="256"/>
      <c r="LDE23" s="256"/>
      <c r="LDF23" s="256"/>
      <c r="LDG23" s="256"/>
      <c r="LDH23" s="256"/>
      <c r="LDI23" s="256"/>
      <c r="LDJ23" s="256"/>
      <c r="LDK23" s="256"/>
      <c r="LDL23" s="256"/>
      <c r="LDM23" s="256"/>
      <c r="LDN23" s="256"/>
      <c r="LDO23" s="256"/>
      <c r="LDP23" s="256"/>
      <c r="LDQ23" s="256"/>
      <c r="LDR23" s="256"/>
      <c r="LDS23" s="256"/>
      <c r="LDT23" s="256"/>
      <c r="LDU23" s="256"/>
      <c r="LDV23" s="256"/>
      <c r="LDW23" s="256"/>
      <c r="LDX23" s="256"/>
      <c r="LDY23" s="256"/>
      <c r="LDZ23" s="256"/>
      <c r="LEA23" s="256"/>
      <c r="LEB23" s="256"/>
      <c r="LEC23" s="256"/>
      <c r="LED23" s="256"/>
      <c r="LEE23" s="256"/>
      <c r="LEF23" s="256"/>
      <c r="LEG23" s="256"/>
      <c r="LEH23" s="256"/>
      <c r="LEI23" s="256"/>
      <c r="LEJ23" s="256"/>
      <c r="LEK23" s="256"/>
      <c r="LEL23" s="256"/>
      <c r="LEM23" s="256"/>
      <c r="LEN23" s="256"/>
      <c r="LEO23" s="256"/>
      <c r="LEP23" s="256"/>
      <c r="LEQ23" s="256"/>
      <c r="LER23" s="256"/>
      <c r="LES23" s="256"/>
      <c r="LET23" s="256"/>
      <c r="LEU23" s="256"/>
      <c r="LEV23" s="256"/>
      <c r="LEW23" s="256"/>
      <c r="LEX23" s="256"/>
      <c r="LEY23" s="256"/>
      <c r="LEZ23" s="256"/>
      <c r="LFA23" s="256"/>
      <c r="LFB23" s="256"/>
      <c r="LFC23" s="256"/>
      <c r="LFD23" s="256"/>
      <c r="LFE23" s="256"/>
      <c r="LFF23" s="256"/>
      <c r="LFG23" s="256"/>
      <c r="LFH23" s="256"/>
      <c r="LFI23" s="256"/>
      <c r="LFJ23" s="256"/>
      <c r="LFK23" s="256"/>
      <c r="LFL23" s="256"/>
      <c r="LFM23" s="256"/>
      <c r="LFN23" s="256"/>
      <c r="LFO23" s="256"/>
      <c r="LFP23" s="256"/>
      <c r="LFQ23" s="256"/>
      <c r="LFR23" s="256"/>
      <c r="LFS23" s="256"/>
      <c r="LFT23" s="256"/>
      <c r="LFU23" s="256"/>
      <c r="LFV23" s="256"/>
      <c r="LFW23" s="256"/>
      <c r="LFX23" s="256"/>
      <c r="LFY23" s="256"/>
      <c r="LFZ23" s="256"/>
      <c r="LGA23" s="256"/>
      <c r="LGB23" s="256"/>
      <c r="LGC23" s="256"/>
      <c r="LGD23" s="256"/>
      <c r="LGE23" s="256"/>
      <c r="LGF23" s="256"/>
      <c r="LGG23" s="256"/>
      <c r="LGH23" s="256"/>
      <c r="LGI23" s="256"/>
      <c r="LGJ23" s="256"/>
      <c r="LGK23" s="256"/>
      <c r="LGL23" s="256"/>
      <c r="LGM23" s="256"/>
      <c r="LGN23" s="256"/>
      <c r="LGO23" s="256"/>
      <c r="LGP23" s="256"/>
      <c r="LGQ23" s="256"/>
      <c r="LGR23" s="256"/>
      <c r="LGS23" s="256"/>
      <c r="LGT23" s="256"/>
      <c r="LGU23" s="256"/>
      <c r="LGV23" s="256"/>
      <c r="LGW23" s="256"/>
      <c r="LGX23" s="256"/>
      <c r="LGY23" s="256"/>
      <c r="LGZ23" s="256"/>
      <c r="LHA23" s="256"/>
      <c r="LHB23" s="256"/>
      <c r="LHC23" s="256"/>
      <c r="LHD23" s="256"/>
      <c r="LHE23" s="256"/>
      <c r="LHF23" s="256"/>
      <c r="LHG23" s="256"/>
      <c r="LHH23" s="256"/>
      <c r="LHI23" s="256"/>
      <c r="LHJ23" s="256"/>
      <c r="LHK23" s="256"/>
      <c r="LHL23" s="256"/>
      <c r="LHM23" s="256"/>
      <c r="LHN23" s="256"/>
      <c r="LHO23" s="256"/>
      <c r="LHP23" s="256"/>
      <c r="LHQ23" s="256"/>
      <c r="LHR23" s="256"/>
      <c r="LHS23" s="256"/>
      <c r="LHT23" s="256"/>
      <c r="LHU23" s="256"/>
      <c r="LHV23" s="256"/>
      <c r="LHW23" s="256"/>
      <c r="LHX23" s="256"/>
      <c r="LHY23" s="256"/>
      <c r="LHZ23" s="256"/>
      <c r="LIA23" s="256"/>
      <c r="LIB23" s="256"/>
      <c r="LIC23" s="256"/>
      <c r="LID23" s="256"/>
      <c r="LIE23" s="256"/>
      <c r="LIF23" s="256"/>
      <c r="LIG23" s="256"/>
      <c r="LIH23" s="256"/>
      <c r="LII23" s="256"/>
      <c r="LIJ23" s="256"/>
      <c r="LIK23" s="256"/>
      <c r="LIL23" s="256"/>
      <c r="LIM23" s="256"/>
      <c r="LIN23" s="256"/>
      <c r="LIO23" s="256"/>
      <c r="LIP23" s="256"/>
      <c r="LIQ23" s="256"/>
      <c r="LIR23" s="256"/>
      <c r="LIS23" s="256"/>
      <c r="LIT23" s="256"/>
      <c r="LIU23" s="256"/>
      <c r="LIV23" s="256"/>
      <c r="LIW23" s="256"/>
      <c r="LIX23" s="256"/>
      <c r="LIY23" s="256"/>
      <c r="LIZ23" s="256"/>
      <c r="LJA23" s="256"/>
      <c r="LJB23" s="256"/>
      <c r="LJC23" s="256"/>
      <c r="LJD23" s="256"/>
      <c r="LJE23" s="256"/>
      <c r="LJF23" s="256"/>
      <c r="LJG23" s="256"/>
      <c r="LJH23" s="256"/>
      <c r="LJI23" s="256"/>
      <c r="LJJ23" s="256"/>
      <c r="LJK23" s="256"/>
      <c r="LJL23" s="256"/>
      <c r="LJM23" s="256"/>
      <c r="LJN23" s="256"/>
      <c r="LJO23" s="256"/>
      <c r="LJP23" s="256"/>
      <c r="LJQ23" s="256"/>
      <c r="LJR23" s="256"/>
      <c r="LJS23" s="256"/>
      <c r="LJT23" s="256"/>
      <c r="LJU23" s="256"/>
      <c r="LJV23" s="256"/>
      <c r="LJW23" s="256"/>
      <c r="LJX23" s="256"/>
      <c r="LJY23" s="256"/>
      <c r="LJZ23" s="256"/>
      <c r="LKA23" s="256"/>
      <c r="LKB23" s="256"/>
      <c r="LKC23" s="256"/>
      <c r="LKD23" s="256"/>
      <c r="LKE23" s="256"/>
      <c r="LKF23" s="256"/>
      <c r="LKG23" s="256"/>
      <c r="LKH23" s="256"/>
      <c r="LKI23" s="256"/>
      <c r="LKJ23" s="256"/>
      <c r="LKK23" s="256"/>
      <c r="LKL23" s="256"/>
      <c r="LKM23" s="256"/>
      <c r="LKN23" s="256"/>
      <c r="LKO23" s="256"/>
      <c r="LKP23" s="256"/>
      <c r="LKQ23" s="256"/>
      <c r="LKR23" s="256"/>
      <c r="LKS23" s="256"/>
      <c r="LKT23" s="256"/>
      <c r="LKU23" s="256"/>
      <c r="LKV23" s="256"/>
      <c r="LKW23" s="256"/>
      <c r="LKX23" s="256"/>
      <c r="LKY23" s="256"/>
      <c r="LKZ23" s="256"/>
      <c r="LLA23" s="256"/>
      <c r="LLB23" s="256"/>
      <c r="LLC23" s="256"/>
      <c r="LLD23" s="256"/>
      <c r="LLE23" s="256"/>
      <c r="LLF23" s="256"/>
      <c r="LLG23" s="256"/>
      <c r="LLH23" s="256"/>
      <c r="LLI23" s="256"/>
      <c r="LLJ23" s="256"/>
      <c r="LLK23" s="256"/>
      <c r="LLL23" s="256"/>
      <c r="LLM23" s="256"/>
      <c r="LLN23" s="256"/>
      <c r="LLO23" s="256"/>
      <c r="LLP23" s="256"/>
      <c r="LLQ23" s="256"/>
      <c r="LLR23" s="256"/>
      <c r="LLS23" s="256"/>
      <c r="LLT23" s="256"/>
      <c r="LLU23" s="256"/>
      <c r="LLV23" s="256"/>
      <c r="LLW23" s="256"/>
      <c r="LLX23" s="256"/>
      <c r="LLY23" s="256"/>
      <c r="LLZ23" s="256"/>
      <c r="LMA23" s="256"/>
      <c r="LMB23" s="256"/>
      <c r="LMC23" s="256"/>
      <c r="LMD23" s="256"/>
      <c r="LME23" s="256"/>
      <c r="LMF23" s="256"/>
      <c r="LMG23" s="256"/>
      <c r="LMH23" s="256"/>
      <c r="LMI23" s="256"/>
      <c r="LMJ23" s="256"/>
      <c r="LMK23" s="256"/>
      <c r="LML23" s="256"/>
      <c r="LMM23" s="256"/>
      <c r="LMN23" s="256"/>
      <c r="LMO23" s="256"/>
      <c r="LMP23" s="256"/>
      <c r="LMQ23" s="256"/>
      <c r="LMR23" s="256"/>
      <c r="LMS23" s="256"/>
      <c r="LMT23" s="256"/>
      <c r="LMU23" s="256"/>
      <c r="LMV23" s="256"/>
      <c r="LMW23" s="256"/>
      <c r="LMX23" s="256"/>
      <c r="LMY23" s="256"/>
      <c r="LMZ23" s="256"/>
      <c r="LNA23" s="256"/>
      <c r="LNB23" s="256"/>
      <c r="LNC23" s="256"/>
      <c r="LND23" s="256"/>
      <c r="LNE23" s="256"/>
      <c r="LNF23" s="256"/>
      <c r="LNG23" s="256"/>
      <c r="LNH23" s="256"/>
      <c r="LNI23" s="256"/>
      <c r="LNJ23" s="256"/>
      <c r="LNK23" s="256"/>
      <c r="LNL23" s="256"/>
      <c r="LNM23" s="256"/>
      <c r="LNN23" s="256"/>
      <c r="LNO23" s="256"/>
      <c r="LNP23" s="256"/>
      <c r="LNQ23" s="256"/>
      <c r="LNR23" s="256"/>
      <c r="LNS23" s="256"/>
      <c r="LNT23" s="256"/>
      <c r="LNU23" s="256"/>
      <c r="LNV23" s="256"/>
      <c r="LNW23" s="256"/>
      <c r="LNX23" s="256"/>
      <c r="LNY23" s="256"/>
      <c r="LNZ23" s="256"/>
      <c r="LOA23" s="256"/>
      <c r="LOB23" s="256"/>
      <c r="LOC23" s="256"/>
      <c r="LOD23" s="256"/>
      <c r="LOE23" s="256"/>
      <c r="LOF23" s="256"/>
      <c r="LOG23" s="256"/>
      <c r="LOH23" s="256"/>
      <c r="LOI23" s="256"/>
      <c r="LOJ23" s="256"/>
      <c r="LOK23" s="256"/>
      <c r="LOL23" s="256"/>
      <c r="LOM23" s="256"/>
      <c r="LON23" s="256"/>
      <c r="LOO23" s="256"/>
      <c r="LOP23" s="256"/>
      <c r="LOQ23" s="256"/>
      <c r="LOR23" s="256"/>
      <c r="LOS23" s="256"/>
      <c r="LOT23" s="256"/>
      <c r="LOU23" s="256"/>
      <c r="LOV23" s="256"/>
      <c r="LOW23" s="256"/>
      <c r="LOX23" s="256"/>
      <c r="LOY23" s="256"/>
      <c r="LOZ23" s="256"/>
      <c r="LPA23" s="256"/>
      <c r="LPB23" s="256"/>
      <c r="LPC23" s="256"/>
      <c r="LPD23" s="256"/>
      <c r="LPE23" s="256"/>
      <c r="LPF23" s="256"/>
      <c r="LPG23" s="256"/>
      <c r="LPH23" s="256"/>
      <c r="LPI23" s="256"/>
      <c r="LPJ23" s="256"/>
      <c r="LPK23" s="256"/>
      <c r="LPL23" s="256"/>
      <c r="LPM23" s="256"/>
      <c r="LPN23" s="256"/>
      <c r="LPO23" s="256"/>
      <c r="LPP23" s="256"/>
      <c r="LPQ23" s="256"/>
      <c r="LPR23" s="256"/>
      <c r="LPS23" s="256"/>
      <c r="LPT23" s="256"/>
      <c r="LPU23" s="256"/>
      <c r="LPV23" s="256"/>
      <c r="LPW23" s="256"/>
      <c r="LPX23" s="256"/>
      <c r="LPY23" s="256"/>
      <c r="LPZ23" s="256"/>
      <c r="LQA23" s="256"/>
      <c r="LQB23" s="256"/>
      <c r="LQC23" s="256"/>
      <c r="LQD23" s="256"/>
      <c r="LQE23" s="256"/>
      <c r="LQF23" s="256"/>
      <c r="LQG23" s="256"/>
      <c r="LQH23" s="256"/>
      <c r="LQI23" s="256"/>
      <c r="LQJ23" s="256"/>
      <c r="LQK23" s="256"/>
      <c r="LQL23" s="256"/>
      <c r="LQM23" s="256"/>
      <c r="LQN23" s="256"/>
      <c r="LQO23" s="256"/>
      <c r="LQP23" s="256"/>
      <c r="LQQ23" s="256"/>
      <c r="LQR23" s="256"/>
      <c r="LQS23" s="256"/>
      <c r="LQT23" s="256"/>
      <c r="LQU23" s="256"/>
      <c r="LQV23" s="256"/>
      <c r="LQW23" s="256"/>
      <c r="LQX23" s="256"/>
      <c r="LQY23" s="256"/>
      <c r="LQZ23" s="256"/>
      <c r="LRA23" s="256"/>
      <c r="LRB23" s="256"/>
      <c r="LRC23" s="256"/>
      <c r="LRD23" s="256"/>
      <c r="LRE23" s="256"/>
      <c r="LRF23" s="256"/>
      <c r="LRG23" s="256"/>
      <c r="LRH23" s="256"/>
      <c r="LRI23" s="256"/>
      <c r="LRJ23" s="256"/>
      <c r="LRK23" s="256"/>
      <c r="LRL23" s="256"/>
      <c r="LRM23" s="256"/>
      <c r="LRN23" s="256"/>
      <c r="LRO23" s="256"/>
      <c r="LRP23" s="256"/>
      <c r="LRQ23" s="256"/>
      <c r="LRR23" s="256"/>
      <c r="LRS23" s="256"/>
      <c r="LRT23" s="256"/>
      <c r="LRU23" s="256"/>
      <c r="LRV23" s="256"/>
      <c r="LRW23" s="256"/>
      <c r="LRX23" s="256"/>
      <c r="LRY23" s="256"/>
      <c r="LRZ23" s="256"/>
      <c r="LSA23" s="256"/>
      <c r="LSB23" s="256"/>
      <c r="LSC23" s="256"/>
      <c r="LSD23" s="256"/>
      <c r="LSE23" s="256"/>
      <c r="LSF23" s="256"/>
      <c r="LSG23" s="256"/>
      <c r="LSH23" s="256"/>
      <c r="LSI23" s="256"/>
      <c r="LSJ23" s="256"/>
      <c r="LSK23" s="256"/>
      <c r="LSL23" s="256"/>
      <c r="LSM23" s="256"/>
      <c r="LSN23" s="256"/>
      <c r="LSO23" s="256"/>
      <c r="LSP23" s="256"/>
      <c r="LSQ23" s="256"/>
      <c r="LSR23" s="256"/>
      <c r="LSS23" s="256"/>
      <c r="LST23" s="256"/>
      <c r="LSU23" s="256"/>
      <c r="LSV23" s="256"/>
      <c r="LSW23" s="256"/>
      <c r="LSX23" s="256"/>
      <c r="LSY23" s="256"/>
      <c r="LSZ23" s="256"/>
      <c r="LTA23" s="256"/>
      <c r="LTB23" s="256"/>
      <c r="LTC23" s="256"/>
      <c r="LTD23" s="256"/>
      <c r="LTE23" s="256"/>
      <c r="LTF23" s="256"/>
      <c r="LTG23" s="256"/>
      <c r="LTH23" s="256"/>
      <c r="LTI23" s="256"/>
      <c r="LTJ23" s="256"/>
      <c r="LTK23" s="256"/>
      <c r="LTL23" s="256"/>
      <c r="LTM23" s="256"/>
      <c r="LTN23" s="256"/>
      <c r="LTO23" s="256"/>
      <c r="LTP23" s="256"/>
      <c r="LTQ23" s="256"/>
      <c r="LTR23" s="256"/>
      <c r="LTS23" s="256"/>
      <c r="LTT23" s="256"/>
      <c r="LTU23" s="256"/>
      <c r="LTV23" s="256"/>
      <c r="LTW23" s="256"/>
      <c r="LTX23" s="256"/>
      <c r="LTY23" s="256"/>
      <c r="LTZ23" s="256"/>
      <c r="LUA23" s="256"/>
      <c r="LUB23" s="256"/>
      <c r="LUC23" s="256"/>
      <c r="LUD23" s="256"/>
      <c r="LUE23" s="256"/>
      <c r="LUF23" s="256"/>
      <c r="LUG23" s="256"/>
      <c r="LUH23" s="256"/>
      <c r="LUI23" s="256"/>
      <c r="LUJ23" s="256"/>
      <c r="LUK23" s="256"/>
      <c r="LUL23" s="256"/>
      <c r="LUM23" s="256"/>
      <c r="LUN23" s="256"/>
      <c r="LUO23" s="256"/>
      <c r="LUP23" s="256"/>
      <c r="LUQ23" s="256"/>
      <c r="LUR23" s="256"/>
      <c r="LUS23" s="256"/>
      <c r="LUT23" s="256"/>
      <c r="LUU23" s="256"/>
      <c r="LUV23" s="256"/>
      <c r="LUW23" s="256"/>
      <c r="LUX23" s="256"/>
      <c r="LUY23" s="256"/>
      <c r="LUZ23" s="256"/>
      <c r="LVA23" s="256"/>
      <c r="LVB23" s="256"/>
      <c r="LVC23" s="256"/>
      <c r="LVD23" s="256"/>
      <c r="LVE23" s="256"/>
      <c r="LVF23" s="256"/>
      <c r="LVG23" s="256"/>
      <c r="LVH23" s="256"/>
      <c r="LVI23" s="256"/>
      <c r="LVJ23" s="256"/>
      <c r="LVK23" s="256"/>
      <c r="LVL23" s="256"/>
      <c r="LVM23" s="256"/>
      <c r="LVN23" s="256"/>
      <c r="LVO23" s="256"/>
      <c r="LVP23" s="256"/>
      <c r="LVQ23" s="256"/>
      <c r="LVR23" s="256"/>
      <c r="LVS23" s="256"/>
      <c r="LVT23" s="256"/>
      <c r="LVU23" s="256"/>
      <c r="LVV23" s="256"/>
      <c r="LVW23" s="256"/>
      <c r="LVX23" s="256"/>
      <c r="LVY23" s="256"/>
      <c r="LVZ23" s="256"/>
      <c r="LWA23" s="256"/>
      <c r="LWB23" s="256"/>
      <c r="LWC23" s="256"/>
      <c r="LWD23" s="256"/>
      <c r="LWE23" s="256"/>
      <c r="LWF23" s="256"/>
      <c r="LWG23" s="256"/>
      <c r="LWH23" s="256"/>
      <c r="LWI23" s="256"/>
      <c r="LWJ23" s="256"/>
      <c r="LWK23" s="256"/>
      <c r="LWL23" s="256"/>
      <c r="LWM23" s="256"/>
      <c r="LWN23" s="256"/>
      <c r="LWO23" s="256"/>
      <c r="LWP23" s="256"/>
      <c r="LWQ23" s="256"/>
      <c r="LWR23" s="256"/>
      <c r="LWS23" s="256"/>
      <c r="LWT23" s="256"/>
      <c r="LWU23" s="256"/>
      <c r="LWV23" s="256"/>
      <c r="LWW23" s="256"/>
      <c r="LWX23" s="256"/>
      <c r="LWY23" s="256"/>
      <c r="LWZ23" s="256"/>
      <c r="LXA23" s="256"/>
      <c r="LXB23" s="256"/>
      <c r="LXC23" s="256"/>
      <c r="LXD23" s="256"/>
      <c r="LXE23" s="256"/>
      <c r="LXF23" s="256"/>
      <c r="LXG23" s="256"/>
      <c r="LXH23" s="256"/>
      <c r="LXI23" s="256"/>
      <c r="LXJ23" s="256"/>
      <c r="LXK23" s="256"/>
      <c r="LXL23" s="256"/>
      <c r="LXM23" s="256"/>
      <c r="LXN23" s="256"/>
      <c r="LXO23" s="256"/>
      <c r="LXP23" s="256"/>
      <c r="LXQ23" s="256"/>
      <c r="LXR23" s="256"/>
      <c r="LXS23" s="256"/>
      <c r="LXT23" s="256"/>
      <c r="LXU23" s="256"/>
      <c r="LXV23" s="256"/>
      <c r="LXW23" s="256"/>
      <c r="LXX23" s="256"/>
      <c r="LXY23" s="256"/>
      <c r="LXZ23" s="256"/>
      <c r="LYA23" s="256"/>
      <c r="LYB23" s="256"/>
      <c r="LYC23" s="256"/>
      <c r="LYD23" s="256"/>
      <c r="LYE23" s="256"/>
      <c r="LYF23" s="256"/>
      <c r="LYG23" s="256"/>
      <c r="LYH23" s="256"/>
      <c r="LYI23" s="256"/>
      <c r="LYJ23" s="256"/>
      <c r="LYK23" s="256"/>
      <c r="LYL23" s="256"/>
      <c r="LYM23" s="256"/>
      <c r="LYN23" s="256"/>
      <c r="LYO23" s="256"/>
      <c r="LYP23" s="256"/>
      <c r="LYQ23" s="256"/>
      <c r="LYR23" s="256"/>
      <c r="LYS23" s="256"/>
      <c r="LYT23" s="256"/>
      <c r="LYU23" s="256"/>
      <c r="LYV23" s="256"/>
      <c r="LYW23" s="256"/>
      <c r="LYX23" s="256"/>
      <c r="LYY23" s="256"/>
      <c r="LYZ23" s="256"/>
      <c r="LZA23" s="256"/>
      <c r="LZB23" s="256"/>
      <c r="LZC23" s="256"/>
      <c r="LZD23" s="256"/>
      <c r="LZE23" s="256"/>
      <c r="LZF23" s="256"/>
      <c r="LZG23" s="256"/>
      <c r="LZH23" s="256"/>
      <c r="LZI23" s="256"/>
      <c r="LZJ23" s="256"/>
      <c r="LZK23" s="256"/>
      <c r="LZL23" s="256"/>
      <c r="LZM23" s="256"/>
      <c r="LZN23" s="256"/>
      <c r="LZO23" s="256"/>
      <c r="LZP23" s="256"/>
      <c r="LZQ23" s="256"/>
      <c r="LZR23" s="256"/>
      <c r="LZS23" s="256"/>
      <c r="LZT23" s="256"/>
      <c r="LZU23" s="256"/>
      <c r="LZV23" s="256"/>
      <c r="LZW23" s="256"/>
      <c r="LZX23" s="256"/>
      <c r="LZY23" s="256"/>
      <c r="LZZ23" s="256"/>
      <c r="MAA23" s="256"/>
      <c r="MAB23" s="256"/>
      <c r="MAC23" s="256"/>
      <c r="MAD23" s="256"/>
      <c r="MAE23" s="256"/>
      <c r="MAF23" s="256"/>
      <c r="MAG23" s="256"/>
      <c r="MAH23" s="256"/>
      <c r="MAI23" s="256"/>
      <c r="MAJ23" s="256"/>
      <c r="MAK23" s="256"/>
      <c r="MAL23" s="256"/>
      <c r="MAM23" s="256"/>
      <c r="MAN23" s="256"/>
      <c r="MAO23" s="256"/>
      <c r="MAP23" s="256"/>
      <c r="MAQ23" s="256"/>
      <c r="MAR23" s="256"/>
      <c r="MAS23" s="256"/>
      <c r="MAT23" s="256"/>
      <c r="MAU23" s="256"/>
      <c r="MAV23" s="256"/>
      <c r="MAW23" s="256"/>
      <c r="MAX23" s="256"/>
      <c r="MAY23" s="256"/>
      <c r="MAZ23" s="256"/>
      <c r="MBA23" s="256"/>
      <c r="MBB23" s="256"/>
      <c r="MBC23" s="256"/>
      <c r="MBD23" s="256"/>
      <c r="MBE23" s="256"/>
      <c r="MBF23" s="256"/>
      <c r="MBG23" s="256"/>
      <c r="MBH23" s="256"/>
      <c r="MBI23" s="256"/>
      <c r="MBJ23" s="256"/>
      <c r="MBK23" s="256"/>
      <c r="MBL23" s="256"/>
      <c r="MBM23" s="256"/>
      <c r="MBN23" s="256"/>
      <c r="MBO23" s="256"/>
      <c r="MBP23" s="256"/>
      <c r="MBQ23" s="256"/>
      <c r="MBR23" s="256"/>
      <c r="MBS23" s="256"/>
      <c r="MBT23" s="256"/>
      <c r="MBU23" s="256"/>
      <c r="MBV23" s="256"/>
      <c r="MBW23" s="256"/>
      <c r="MBX23" s="256"/>
      <c r="MBY23" s="256"/>
      <c r="MBZ23" s="256"/>
      <c r="MCA23" s="256"/>
      <c r="MCB23" s="256"/>
      <c r="MCC23" s="256"/>
      <c r="MCD23" s="256"/>
      <c r="MCE23" s="256"/>
      <c r="MCF23" s="256"/>
      <c r="MCG23" s="256"/>
      <c r="MCH23" s="256"/>
      <c r="MCI23" s="256"/>
      <c r="MCJ23" s="256"/>
      <c r="MCK23" s="256"/>
      <c r="MCL23" s="256"/>
      <c r="MCM23" s="256"/>
      <c r="MCN23" s="256"/>
      <c r="MCO23" s="256"/>
      <c r="MCP23" s="256"/>
      <c r="MCQ23" s="256"/>
      <c r="MCR23" s="256"/>
      <c r="MCS23" s="256"/>
      <c r="MCT23" s="256"/>
      <c r="MCU23" s="256"/>
      <c r="MCV23" s="256"/>
      <c r="MCW23" s="256"/>
      <c r="MCX23" s="256"/>
      <c r="MCY23" s="256"/>
      <c r="MCZ23" s="256"/>
      <c r="MDA23" s="256"/>
      <c r="MDB23" s="256"/>
      <c r="MDC23" s="256"/>
      <c r="MDD23" s="256"/>
      <c r="MDE23" s="256"/>
      <c r="MDF23" s="256"/>
      <c r="MDG23" s="256"/>
      <c r="MDH23" s="256"/>
      <c r="MDI23" s="256"/>
      <c r="MDJ23" s="256"/>
      <c r="MDK23" s="256"/>
      <c r="MDL23" s="256"/>
      <c r="MDM23" s="256"/>
      <c r="MDN23" s="256"/>
      <c r="MDO23" s="256"/>
      <c r="MDP23" s="256"/>
      <c r="MDQ23" s="256"/>
      <c r="MDR23" s="256"/>
      <c r="MDS23" s="256"/>
      <c r="MDT23" s="256"/>
      <c r="MDU23" s="256"/>
      <c r="MDV23" s="256"/>
      <c r="MDW23" s="256"/>
      <c r="MDX23" s="256"/>
      <c r="MDY23" s="256"/>
      <c r="MDZ23" s="256"/>
      <c r="MEA23" s="256"/>
      <c r="MEB23" s="256"/>
      <c r="MEC23" s="256"/>
      <c r="MED23" s="256"/>
      <c r="MEE23" s="256"/>
      <c r="MEF23" s="256"/>
      <c r="MEG23" s="256"/>
      <c r="MEH23" s="256"/>
      <c r="MEI23" s="256"/>
      <c r="MEJ23" s="256"/>
      <c r="MEK23" s="256"/>
      <c r="MEL23" s="256"/>
      <c r="MEM23" s="256"/>
      <c r="MEN23" s="256"/>
      <c r="MEO23" s="256"/>
      <c r="MEP23" s="256"/>
      <c r="MEQ23" s="256"/>
      <c r="MER23" s="256"/>
      <c r="MES23" s="256"/>
      <c r="MET23" s="256"/>
      <c r="MEU23" s="256"/>
      <c r="MEV23" s="256"/>
      <c r="MEW23" s="256"/>
      <c r="MEX23" s="256"/>
      <c r="MEY23" s="256"/>
      <c r="MEZ23" s="256"/>
      <c r="MFA23" s="256"/>
      <c r="MFB23" s="256"/>
      <c r="MFC23" s="256"/>
      <c r="MFD23" s="256"/>
      <c r="MFE23" s="256"/>
      <c r="MFF23" s="256"/>
      <c r="MFG23" s="256"/>
      <c r="MFH23" s="256"/>
      <c r="MFI23" s="256"/>
      <c r="MFJ23" s="256"/>
      <c r="MFK23" s="256"/>
      <c r="MFL23" s="256"/>
      <c r="MFM23" s="256"/>
      <c r="MFN23" s="256"/>
      <c r="MFO23" s="256"/>
      <c r="MFP23" s="256"/>
      <c r="MFQ23" s="256"/>
      <c r="MFR23" s="256"/>
      <c r="MFS23" s="256"/>
      <c r="MFT23" s="256"/>
      <c r="MFU23" s="256"/>
      <c r="MFV23" s="256"/>
      <c r="MFW23" s="256"/>
      <c r="MFX23" s="256"/>
      <c r="MFY23" s="256"/>
      <c r="MFZ23" s="256"/>
      <c r="MGA23" s="256"/>
      <c r="MGB23" s="256"/>
      <c r="MGC23" s="256"/>
      <c r="MGD23" s="256"/>
      <c r="MGE23" s="256"/>
      <c r="MGF23" s="256"/>
      <c r="MGG23" s="256"/>
      <c r="MGH23" s="256"/>
      <c r="MGI23" s="256"/>
      <c r="MGJ23" s="256"/>
      <c r="MGK23" s="256"/>
      <c r="MGL23" s="256"/>
      <c r="MGM23" s="256"/>
      <c r="MGN23" s="256"/>
      <c r="MGO23" s="256"/>
      <c r="MGP23" s="256"/>
      <c r="MGQ23" s="256"/>
      <c r="MGR23" s="256"/>
      <c r="MGS23" s="256"/>
      <c r="MGT23" s="256"/>
      <c r="MGU23" s="256"/>
      <c r="MGV23" s="256"/>
      <c r="MGW23" s="256"/>
      <c r="MGX23" s="256"/>
      <c r="MGY23" s="256"/>
      <c r="MGZ23" s="256"/>
      <c r="MHA23" s="256"/>
      <c r="MHB23" s="256"/>
      <c r="MHC23" s="256"/>
      <c r="MHD23" s="256"/>
      <c r="MHE23" s="256"/>
      <c r="MHF23" s="256"/>
      <c r="MHG23" s="256"/>
      <c r="MHH23" s="256"/>
      <c r="MHI23" s="256"/>
      <c r="MHJ23" s="256"/>
      <c r="MHK23" s="256"/>
      <c r="MHL23" s="256"/>
      <c r="MHM23" s="256"/>
      <c r="MHN23" s="256"/>
      <c r="MHO23" s="256"/>
      <c r="MHP23" s="256"/>
      <c r="MHQ23" s="256"/>
      <c r="MHR23" s="256"/>
      <c r="MHS23" s="256"/>
      <c r="MHT23" s="256"/>
      <c r="MHU23" s="256"/>
      <c r="MHV23" s="256"/>
      <c r="MHW23" s="256"/>
      <c r="MHX23" s="256"/>
      <c r="MHY23" s="256"/>
      <c r="MHZ23" s="256"/>
      <c r="MIA23" s="256"/>
      <c r="MIB23" s="256"/>
      <c r="MIC23" s="256"/>
      <c r="MID23" s="256"/>
      <c r="MIE23" s="256"/>
      <c r="MIF23" s="256"/>
      <c r="MIG23" s="256"/>
      <c r="MIH23" s="256"/>
      <c r="MII23" s="256"/>
      <c r="MIJ23" s="256"/>
      <c r="MIK23" s="256"/>
      <c r="MIL23" s="256"/>
      <c r="MIM23" s="256"/>
      <c r="MIN23" s="256"/>
      <c r="MIO23" s="256"/>
      <c r="MIP23" s="256"/>
      <c r="MIQ23" s="256"/>
      <c r="MIR23" s="256"/>
      <c r="MIS23" s="256"/>
      <c r="MIT23" s="256"/>
      <c r="MIU23" s="256"/>
      <c r="MIV23" s="256"/>
      <c r="MIW23" s="256"/>
      <c r="MIX23" s="256"/>
      <c r="MIY23" s="256"/>
      <c r="MIZ23" s="256"/>
      <c r="MJA23" s="256"/>
      <c r="MJB23" s="256"/>
      <c r="MJC23" s="256"/>
      <c r="MJD23" s="256"/>
      <c r="MJE23" s="256"/>
      <c r="MJF23" s="256"/>
      <c r="MJG23" s="256"/>
      <c r="MJH23" s="256"/>
      <c r="MJI23" s="256"/>
      <c r="MJJ23" s="256"/>
      <c r="MJK23" s="256"/>
      <c r="MJL23" s="256"/>
      <c r="MJM23" s="256"/>
      <c r="MJN23" s="256"/>
      <c r="MJO23" s="256"/>
      <c r="MJP23" s="256"/>
      <c r="MJQ23" s="256"/>
      <c r="MJR23" s="256"/>
      <c r="MJS23" s="256"/>
      <c r="MJT23" s="256"/>
      <c r="MJU23" s="256"/>
      <c r="MJV23" s="256"/>
      <c r="MJW23" s="256"/>
      <c r="MJX23" s="256"/>
      <c r="MJY23" s="256"/>
      <c r="MJZ23" s="256"/>
      <c r="MKA23" s="256"/>
      <c r="MKB23" s="256"/>
      <c r="MKC23" s="256"/>
      <c r="MKD23" s="256"/>
      <c r="MKE23" s="256"/>
      <c r="MKF23" s="256"/>
      <c r="MKG23" s="256"/>
      <c r="MKH23" s="256"/>
      <c r="MKI23" s="256"/>
      <c r="MKJ23" s="256"/>
      <c r="MKK23" s="256"/>
      <c r="MKL23" s="256"/>
      <c r="MKM23" s="256"/>
      <c r="MKN23" s="256"/>
      <c r="MKO23" s="256"/>
      <c r="MKP23" s="256"/>
      <c r="MKQ23" s="256"/>
      <c r="MKR23" s="256"/>
      <c r="MKS23" s="256"/>
      <c r="MKT23" s="256"/>
      <c r="MKU23" s="256"/>
      <c r="MKV23" s="256"/>
      <c r="MKW23" s="256"/>
      <c r="MKX23" s="256"/>
      <c r="MKY23" s="256"/>
      <c r="MKZ23" s="256"/>
      <c r="MLA23" s="256"/>
      <c r="MLB23" s="256"/>
      <c r="MLC23" s="256"/>
      <c r="MLD23" s="256"/>
      <c r="MLE23" s="256"/>
      <c r="MLF23" s="256"/>
      <c r="MLG23" s="256"/>
      <c r="MLH23" s="256"/>
      <c r="MLI23" s="256"/>
      <c r="MLJ23" s="256"/>
      <c r="MLK23" s="256"/>
      <c r="MLL23" s="256"/>
      <c r="MLM23" s="256"/>
      <c r="MLN23" s="256"/>
      <c r="MLO23" s="256"/>
      <c r="MLP23" s="256"/>
      <c r="MLQ23" s="256"/>
      <c r="MLR23" s="256"/>
      <c r="MLS23" s="256"/>
      <c r="MLT23" s="256"/>
      <c r="MLU23" s="256"/>
      <c r="MLV23" s="256"/>
      <c r="MLW23" s="256"/>
      <c r="MLX23" s="256"/>
      <c r="MLY23" s="256"/>
      <c r="MLZ23" s="256"/>
      <c r="MMA23" s="256"/>
      <c r="MMB23" s="256"/>
      <c r="MMC23" s="256"/>
      <c r="MMD23" s="256"/>
      <c r="MME23" s="256"/>
      <c r="MMF23" s="256"/>
      <c r="MMG23" s="256"/>
      <c r="MMH23" s="256"/>
      <c r="MMI23" s="256"/>
      <c r="MMJ23" s="256"/>
      <c r="MMK23" s="256"/>
      <c r="MML23" s="256"/>
      <c r="MMM23" s="256"/>
      <c r="MMN23" s="256"/>
      <c r="MMO23" s="256"/>
      <c r="MMP23" s="256"/>
      <c r="MMQ23" s="256"/>
      <c r="MMR23" s="256"/>
      <c r="MMS23" s="256"/>
      <c r="MMT23" s="256"/>
      <c r="MMU23" s="256"/>
      <c r="MMV23" s="256"/>
      <c r="MMW23" s="256"/>
      <c r="MMX23" s="256"/>
      <c r="MMY23" s="256"/>
      <c r="MMZ23" s="256"/>
      <c r="MNA23" s="256"/>
      <c r="MNB23" s="256"/>
      <c r="MNC23" s="256"/>
      <c r="MND23" s="256"/>
      <c r="MNE23" s="256"/>
      <c r="MNF23" s="256"/>
      <c r="MNG23" s="256"/>
      <c r="MNH23" s="256"/>
      <c r="MNI23" s="256"/>
      <c r="MNJ23" s="256"/>
      <c r="MNK23" s="256"/>
      <c r="MNL23" s="256"/>
      <c r="MNM23" s="256"/>
      <c r="MNN23" s="256"/>
      <c r="MNO23" s="256"/>
      <c r="MNP23" s="256"/>
      <c r="MNQ23" s="256"/>
      <c r="MNR23" s="256"/>
      <c r="MNS23" s="256"/>
      <c r="MNT23" s="256"/>
      <c r="MNU23" s="256"/>
      <c r="MNV23" s="256"/>
      <c r="MNW23" s="256"/>
      <c r="MNX23" s="256"/>
      <c r="MNY23" s="256"/>
      <c r="MNZ23" s="256"/>
      <c r="MOA23" s="256"/>
      <c r="MOB23" s="256"/>
      <c r="MOC23" s="256"/>
      <c r="MOD23" s="256"/>
      <c r="MOE23" s="256"/>
      <c r="MOF23" s="256"/>
      <c r="MOG23" s="256"/>
      <c r="MOH23" s="256"/>
      <c r="MOI23" s="256"/>
      <c r="MOJ23" s="256"/>
      <c r="MOK23" s="256"/>
      <c r="MOL23" s="256"/>
      <c r="MOM23" s="256"/>
      <c r="MON23" s="256"/>
      <c r="MOO23" s="256"/>
      <c r="MOP23" s="256"/>
      <c r="MOQ23" s="256"/>
      <c r="MOR23" s="256"/>
      <c r="MOS23" s="256"/>
      <c r="MOT23" s="256"/>
      <c r="MOU23" s="256"/>
      <c r="MOV23" s="256"/>
      <c r="MOW23" s="256"/>
      <c r="MOX23" s="256"/>
      <c r="MOY23" s="256"/>
      <c r="MOZ23" s="256"/>
      <c r="MPA23" s="256"/>
      <c r="MPB23" s="256"/>
      <c r="MPC23" s="256"/>
      <c r="MPD23" s="256"/>
      <c r="MPE23" s="256"/>
      <c r="MPF23" s="256"/>
      <c r="MPG23" s="256"/>
      <c r="MPH23" s="256"/>
      <c r="MPI23" s="256"/>
      <c r="MPJ23" s="256"/>
      <c r="MPK23" s="256"/>
      <c r="MPL23" s="256"/>
      <c r="MPM23" s="256"/>
      <c r="MPN23" s="256"/>
      <c r="MPO23" s="256"/>
      <c r="MPP23" s="256"/>
      <c r="MPQ23" s="256"/>
      <c r="MPR23" s="256"/>
      <c r="MPS23" s="256"/>
      <c r="MPT23" s="256"/>
      <c r="MPU23" s="256"/>
      <c r="MPV23" s="256"/>
      <c r="MPW23" s="256"/>
      <c r="MPX23" s="256"/>
      <c r="MPY23" s="256"/>
      <c r="MPZ23" s="256"/>
      <c r="MQA23" s="256"/>
      <c r="MQB23" s="256"/>
      <c r="MQC23" s="256"/>
      <c r="MQD23" s="256"/>
      <c r="MQE23" s="256"/>
      <c r="MQF23" s="256"/>
      <c r="MQG23" s="256"/>
      <c r="MQH23" s="256"/>
      <c r="MQI23" s="256"/>
      <c r="MQJ23" s="256"/>
      <c r="MQK23" s="256"/>
      <c r="MQL23" s="256"/>
      <c r="MQM23" s="256"/>
      <c r="MQN23" s="256"/>
      <c r="MQO23" s="256"/>
      <c r="MQP23" s="256"/>
      <c r="MQQ23" s="256"/>
      <c r="MQR23" s="256"/>
      <c r="MQS23" s="256"/>
      <c r="MQT23" s="256"/>
      <c r="MQU23" s="256"/>
      <c r="MQV23" s="256"/>
      <c r="MQW23" s="256"/>
      <c r="MQX23" s="256"/>
      <c r="MQY23" s="256"/>
      <c r="MQZ23" s="256"/>
      <c r="MRA23" s="256"/>
      <c r="MRB23" s="256"/>
      <c r="MRC23" s="256"/>
      <c r="MRD23" s="256"/>
      <c r="MRE23" s="256"/>
      <c r="MRF23" s="256"/>
      <c r="MRG23" s="256"/>
      <c r="MRH23" s="256"/>
      <c r="MRI23" s="256"/>
      <c r="MRJ23" s="256"/>
      <c r="MRK23" s="256"/>
      <c r="MRL23" s="256"/>
      <c r="MRM23" s="256"/>
      <c r="MRN23" s="256"/>
      <c r="MRO23" s="256"/>
      <c r="MRP23" s="256"/>
      <c r="MRQ23" s="256"/>
      <c r="MRR23" s="256"/>
      <c r="MRS23" s="256"/>
      <c r="MRT23" s="256"/>
      <c r="MRU23" s="256"/>
      <c r="MRV23" s="256"/>
      <c r="MRW23" s="256"/>
      <c r="MRX23" s="256"/>
      <c r="MRY23" s="256"/>
      <c r="MRZ23" s="256"/>
      <c r="MSA23" s="256"/>
      <c r="MSB23" s="256"/>
      <c r="MSC23" s="256"/>
      <c r="MSD23" s="256"/>
      <c r="MSE23" s="256"/>
      <c r="MSF23" s="256"/>
      <c r="MSG23" s="256"/>
      <c r="MSH23" s="256"/>
      <c r="MSI23" s="256"/>
      <c r="MSJ23" s="256"/>
      <c r="MSK23" s="256"/>
      <c r="MSL23" s="256"/>
      <c r="MSM23" s="256"/>
      <c r="MSN23" s="256"/>
      <c r="MSO23" s="256"/>
      <c r="MSP23" s="256"/>
      <c r="MSQ23" s="256"/>
      <c r="MSR23" s="256"/>
      <c r="MSS23" s="256"/>
      <c r="MST23" s="256"/>
      <c r="MSU23" s="256"/>
      <c r="MSV23" s="256"/>
      <c r="MSW23" s="256"/>
      <c r="MSX23" s="256"/>
      <c r="MSY23" s="256"/>
      <c r="MSZ23" s="256"/>
      <c r="MTA23" s="256"/>
      <c r="MTB23" s="256"/>
      <c r="MTC23" s="256"/>
      <c r="MTD23" s="256"/>
      <c r="MTE23" s="256"/>
      <c r="MTF23" s="256"/>
      <c r="MTG23" s="256"/>
      <c r="MTH23" s="256"/>
      <c r="MTI23" s="256"/>
      <c r="MTJ23" s="256"/>
      <c r="MTK23" s="256"/>
      <c r="MTL23" s="256"/>
      <c r="MTM23" s="256"/>
      <c r="MTN23" s="256"/>
      <c r="MTO23" s="256"/>
      <c r="MTP23" s="256"/>
      <c r="MTQ23" s="256"/>
      <c r="MTR23" s="256"/>
      <c r="MTS23" s="256"/>
      <c r="MTT23" s="256"/>
      <c r="MTU23" s="256"/>
      <c r="MTV23" s="256"/>
      <c r="MTW23" s="256"/>
      <c r="MTX23" s="256"/>
      <c r="MTY23" s="256"/>
      <c r="MTZ23" s="256"/>
      <c r="MUA23" s="256"/>
      <c r="MUB23" s="256"/>
      <c r="MUC23" s="256"/>
      <c r="MUD23" s="256"/>
      <c r="MUE23" s="256"/>
      <c r="MUF23" s="256"/>
      <c r="MUG23" s="256"/>
      <c r="MUH23" s="256"/>
      <c r="MUI23" s="256"/>
      <c r="MUJ23" s="256"/>
      <c r="MUK23" s="256"/>
      <c r="MUL23" s="256"/>
      <c r="MUM23" s="256"/>
      <c r="MUN23" s="256"/>
      <c r="MUO23" s="256"/>
      <c r="MUP23" s="256"/>
      <c r="MUQ23" s="256"/>
      <c r="MUR23" s="256"/>
      <c r="MUS23" s="256"/>
      <c r="MUT23" s="256"/>
      <c r="MUU23" s="256"/>
      <c r="MUV23" s="256"/>
      <c r="MUW23" s="256"/>
      <c r="MUX23" s="256"/>
      <c r="MUY23" s="256"/>
      <c r="MUZ23" s="256"/>
      <c r="MVA23" s="256"/>
      <c r="MVB23" s="256"/>
      <c r="MVC23" s="256"/>
      <c r="MVD23" s="256"/>
      <c r="MVE23" s="256"/>
      <c r="MVF23" s="256"/>
      <c r="MVG23" s="256"/>
      <c r="MVH23" s="256"/>
      <c r="MVI23" s="256"/>
      <c r="MVJ23" s="256"/>
      <c r="MVK23" s="256"/>
      <c r="MVL23" s="256"/>
      <c r="MVM23" s="256"/>
      <c r="MVN23" s="256"/>
      <c r="MVO23" s="256"/>
      <c r="MVP23" s="256"/>
      <c r="MVQ23" s="256"/>
      <c r="MVR23" s="256"/>
      <c r="MVS23" s="256"/>
      <c r="MVT23" s="256"/>
      <c r="MVU23" s="256"/>
      <c r="MVV23" s="256"/>
      <c r="MVW23" s="256"/>
      <c r="MVX23" s="256"/>
      <c r="MVY23" s="256"/>
      <c r="MVZ23" s="256"/>
      <c r="MWA23" s="256"/>
      <c r="MWB23" s="256"/>
      <c r="MWC23" s="256"/>
      <c r="MWD23" s="256"/>
      <c r="MWE23" s="256"/>
      <c r="MWF23" s="256"/>
      <c r="MWG23" s="256"/>
      <c r="MWH23" s="256"/>
      <c r="MWI23" s="256"/>
      <c r="MWJ23" s="256"/>
      <c r="MWK23" s="256"/>
      <c r="MWL23" s="256"/>
      <c r="MWM23" s="256"/>
      <c r="MWN23" s="256"/>
      <c r="MWO23" s="256"/>
      <c r="MWP23" s="256"/>
      <c r="MWQ23" s="256"/>
      <c r="MWR23" s="256"/>
      <c r="MWS23" s="256"/>
      <c r="MWT23" s="256"/>
      <c r="MWU23" s="256"/>
      <c r="MWV23" s="256"/>
      <c r="MWW23" s="256"/>
      <c r="MWX23" s="256"/>
      <c r="MWY23" s="256"/>
      <c r="MWZ23" s="256"/>
      <c r="MXA23" s="256"/>
      <c r="MXB23" s="256"/>
      <c r="MXC23" s="256"/>
      <c r="MXD23" s="256"/>
      <c r="MXE23" s="256"/>
      <c r="MXF23" s="256"/>
      <c r="MXG23" s="256"/>
      <c r="MXH23" s="256"/>
      <c r="MXI23" s="256"/>
      <c r="MXJ23" s="256"/>
      <c r="MXK23" s="256"/>
      <c r="MXL23" s="256"/>
      <c r="MXM23" s="256"/>
      <c r="MXN23" s="256"/>
      <c r="MXO23" s="256"/>
      <c r="MXP23" s="256"/>
      <c r="MXQ23" s="256"/>
      <c r="MXR23" s="256"/>
      <c r="MXS23" s="256"/>
      <c r="MXT23" s="256"/>
      <c r="MXU23" s="256"/>
      <c r="MXV23" s="256"/>
      <c r="MXW23" s="256"/>
      <c r="MXX23" s="256"/>
      <c r="MXY23" s="256"/>
      <c r="MXZ23" s="256"/>
      <c r="MYA23" s="256"/>
      <c r="MYB23" s="256"/>
      <c r="MYC23" s="256"/>
      <c r="MYD23" s="256"/>
      <c r="MYE23" s="256"/>
      <c r="MYF23" s="256"/>
      <c r="MYG23" s="256"/>
      <c r="MYH23" s="256"/>
      <c r="MYI23" s="256"/>
      <c r="MYJ23" s="256"/>
      <c r="MYK23" s="256"/>
      <c r="MYL23" s="256"/>
      <c r="MYM23" s="256"/>
      <c r="MYN23" s="256"/>
      <c r="MYO23" s="256"/>
      <c r="MYP23" s="256"/>
      <c r="MYQ23" s="256"/>
      <c r="MYR23" s="256"/>
      <c r="MYS23" s="256"/>
      <c r="MYT23" s="256"/>
      <c r="MYU23" s="256"/>
      <c r="MYV23" s="256"/>
      <c r="MYW23" s="256"/>
      <c r="MYX23" s="256"/>
      <c r="MYY23" s="256"/>
      <c r="MYZ23" s="256"/>
      <c r="MZA23" s="256"/>
      <c r="MZB23" s="256"/>
      <c r="MZC23" s="256"/>
      <c r="MZD23" s="256"/>
      <c r="MZE23" s="256"/>
      <c r="MZF23" s="256"/>
      <c r="MZG23" s="256"/>
      <c r="MZH23" s="256"/>
      <c r="MZI23" s="256"/>
      <c r="MZJ23" s="256"/>
      <c r="MZK23" s="256"/>
      <c r="MZL23" s="256"/>
      <c r="MZM23" s="256"/>
      <c r="MZN23" s="256"/>
      <c r="MZO23" s="256"/>
      <c r="MZP23" s="256"/>
      <c r="MZQ23" s="256"/>
      <c r="MZR23" s="256"/>
      <c r="MZS23" s="256"/>
      <c r="MZT23" s="256"/>
      <c r="MZU23" s="256"/>
      <c r="MZV23" s="256"/>
      <c r="MZW23" s="256"/>
      <c r="MZX23" s="256"/>
      <c r="MZY23" s="256"/>
      <c r="MZZ23" s="256"/>
      <c r="NAA23" s="256"/>
      <c r="NAB23" s="256"/>
      <c r="NAC23" s="256"/>
      <c r="NAD23" s="256"/>
      <c r="NAE23" s="256"/>
      <c r="NAF23" s="256"/>
      <c r="NAG23" s="256"/>
      <c r="NAH23" s="256"/>
      <c r="NAI23" s="256"/>
      <c r="NAJ23" s="256"/>
      <c r="NAK23" s="256"/>
      <c r="NAL23" s="256"/>
      <c r="NAM23" s="256"/>
      <c r="NAN23" s="256"/>
      <c r="NAO23" s="256"/>
      <c r="NAP23" s="256"/>
      <c r="NAQ23" s="256"/>
      <c r="NAR23" s="256"/>
      <c r="NAS23" s="256"/>
      <c r="NAT23" s="256"/>
      <c r="NAU23" s="256"/>
      <c r="NAV23" s="256"/>
      <c r="NAW23" s="256"/>
      <c r="NAX23" s="256"/>
      <c r="NAY23" s="256"/>
      <c r="NAZ23" s="256"/>
      <c r="NBA23" s="256"/>
      <c r="NBB23" s="256"/>
      <c r="NBC23" s="256"/>
      <c r="NBD23" s="256"/>
      <c r="NBE23" s="256"/>
      <c r="NBF23" s="256"/>
      <c r="NBG23" s="256"/>
      <c r="NBH23" s="256"/>
      <c r="NBI23" s="256"/>
      <c r="NBJ23" s="256"/>
      <c r="NBK23" s="256"/>
      <c r="NBL23" s="256"/>
      <c r="NBM23" s="256"/>
      <c r="NBN23" s="256"/>
      <c r="NBO23" s="256"/>
      <c r="NBP23" s="256"/>
      <c r="NBQ23" s="256"/>
      <c r="NBR23" s="256"/>
      <c r="NBS23" s="256"/>
      <c r="NBT23" s="256"/>
      <c r="NBU23" s="256"/>
      <c r="NBV23" s="256"/>
      <c r="NBW23" s="256"/>
      <c r="NBX23" s="256"/>
      <c r="NBY23" s="256"/>
      <c r="NBZ23" s="256"/>
      <c r="NCA23" s="256"/>
      <c r="NCB23" s="256"/>
      <c r="NCC23" s="256"/>
      <c r="NCD23" s="256"/>
      <c r="NCE23" s="256"/>
      <c r="NCF23" s="256"/>
      <c r="NCG23" s="256"/>
      <c r="NCH23" s="256"/>
      <c r="NCI23" s="256"/>
      <c r="NCJ23" s="256"/>
      <c r="NCK23" s="256"/>
      <c r="NCL23" s="256"/>
      <c r="NCM23" s="256"/>
      <c r="NCN23" s="256"/>
      <c r="NCO23" s="256"/>
      <c r="NCP23" s="256"/>
      <c r="NCQ23" s="256"/>
      <c r="NCR23" s="256"/>
      <c r="NCS23" s="256"/>
      <c r="NCT23" s="256"/>
      <c r="NCU23" s="256"/>
      <c r="NCV23" s="256"/>
      <c r="NCW23" s="256"/>
      <c r="NCX23" s="256"/>
      <c r="NCY23" s="256"/>
      <c r="NCZ23" s="256"/>
      <c r="NDA23" s="256"/>
      <c r="NDB23" s="256"/>
      <c r="NDC23" s="256"/>
      <c r="NDD23" s="256"/>
      <c r="NDE23" s="256"/>
      <c r="NDF23" s="256"/>
      <c r="NDG23" s="256"/>
      <c r="NDH23" s="256"/>
      <c r="NDI23" s="256"/>
      <c r="NDJ23" s="256"/>
      <c r="NDK23" s="256"/>
      <c r="NDL23" s="256"/>
      <c r="NDM23" s="256"/>
      <c r="NDN23" s="256"/>
      <c r="NDO23" s="256"/>
      <c r="NDP23" s="256"/>
      <c r="NDQ23" s="256"/>
      <c r="NDR23" s="256"/>
      <c r="NDS23" s="256"/>
      <c r="NDT23" s="256"/>
      <c r="NDU23" s="256"/>
      <c r="NDV23" s="256"/>
      <c r="NDW23" s="256"/>
      <c r="NDX23" s="256"/>
      <c r="NDY23" s="256"/>
      <c r="NDZ23" s="256"/>
      <c r="NEA23" s="256"/>
      <c r="NEB23" s="256"/>
      <c r="NEC23" s="256"/>
      <c r="NED23" s="256"/>
      <c r="NEE23" s="256"/>
      <c r="NEF23" s="256"/>
      <c r="NEG23" s="256"/>
      <c r="NEH23" s="256"/>
      <c r="NEI23" s="256"/>
      <c r="NEJ23" s="256"/>
      <c r="NEK23" s="256"/>
      <c r="NEL23" s="256"/>
      <c r="NEM23" s="256"/>
      <c r="NEN23" s="256"/>
      <c r="NEO23" s="256"/>
      <c r="NEP23" s="256"/>
      <c r="NEQ23" s="256"/>
      <c r="NER23" s="256"/>
      <c r="NES23" s="256"/>
      <c r="NET23" s="256"/>
      <c r="NEU23" s="256"/>
      <c r="NEV23" s="256"/>
      <c r="NEW23" s="256"/>
      <c r="NEX23" s="256"/>
      <c r="NEY23" s="256"/>
      <c r="NEZ23" s="256"/>
      <c r="NFA23" s="256"/>
      <c r="NFB23" s="256"/>
      <c r="NFC23" s="256"/>
      <c r="NFD23" s="256"/>
      <c r="NFE23" s="256"/>
      <c r="NFF23" s="256"/>
      <c r="NFG23" s="256"/>
      <c r="NFH23" s="256"/>
      <c r="NFI23" s="256"/>
      <c r="NFJ23" s="256"/>
      <c r="NFK23" s="256"/>
      <c r="NFL23" s="256"/>
      <c r="NFM23" s="256"/>
      <c r="NFN23" s="256"/>
      <c r="NFO23" s="256"/>
      <c r="NFP23" s="256"/>
      <c r="NFQ23" s="256"/>
      <c r="NFR23" s="256"/>
      <c r="NFS23" s="256"/>
      <c r="NFT23" s="256"/>
      <c r="NFU23" s="256"/>
      <c r="NFV23" s="256"/>
      <c r="NFW23" s="256"/>
      <c r="NFX23" s="256"/>
      <c r="NFY23" s="256"/>
      <c r="NFZ23" s="256"/>
      <c r="NGA23" s="256"/>
      <c r="NGB23" s="256"/>
      <c r="NGC23" s="256"/>
      <c r="NGD23" s="256"/>
      <c r="NGE23" s="256"/>
      <c r="NGF23" s="256"/>
      <c r="NGG23" s="256"/>
      <c r="NGH23" s="256"/>
      <c r="NGI23" s="256"/>
      <c r="NGJ23" s="256"/>
      <c r="NGK23" s="256"/>
      <c r="NGL23" s="256"/>
      <c r="NGM23" s="256"/>
      <c r="NGN23" s="256"/>
      <c r="NGO23" s="256"/>
      <c r="NGP23" s="256"/>
      <c r="NGQ23" s="256"/>
      <c r="NGR23" s="256"/>
      <c r="NGS23" s="256"/>
      <c r="NGT23" s="256"/>
      <c r="NGU23" s="256"/>
      <c r="NGV23" s="256"/>
      <c r="NGW23" s="256"/>
      <c r="NGX23" s="256"/>
      <c r="NGY23" s="256"/>
      <c r="NGZ23" s="256"/>
      <c r="NHA23" s="256"/>
      <c r="NHB23" s="256"/>
      <c r="NHC23" s="256"/>
      <c r="NHD23" s="256"/>
      <c r="NHE23" s="256"/>
      <c r="NHF23" s="256"/>
      <c r="NHG23" s="256"/>
      <c r="NHH23" s="256"/>
      <c r="NHI23" s="256"/>
      <c r="NHJ23" s="256"/>
      <c r="NHK23" s="256"/>
      <c r="NHL23" s="256"/>
      <c r="NHM23" s="256"/>
      <c r="NHN23" s="256"/>
      <c r="NHO23" s="256"/>
      <c r="NHP23" s="256"/>
      <c r="NHQ23" s="256"/>
      <c r="NHR23" s="256"/>
      <c r="NHS23" s="256"/>
      <c r="NHT23" s="256"/>
      <c r="NHU23" s="256"/>
      <c r="NHV23" s="256"/>
      <c r="NHW23" s="256"/>
      <c r="NHX23" s="256"/>
      <c r="NHY23" s="256"/>
      <c r="NHZ23" s="256"/>
      <c r="NIA23" s="256"/>
      <c r="NIB23" s="256"/>
      <c r="NIC23" s="256"/>
      <c r="NID23" s="256"/>
      <c r="NIE23" s="256"/>
      <c r="NIF23" s="256"/>
      <c r="NIG23" s="256"/>
      <c r="NIH23" s="256"/>
      <c r="NII23" s="256"/>
      <c r="NIJ23" s="256"/>
      <c r="NIK23" s="256"/>
      <c r="NIL23" s="256"/>
      <c r="NIM23" s="256"/>
      <c r="NIN23" s="256"/>
      <c r="NIO23" s="256"/>
      <c r="NIP23" s="256"/>
      <c r="NIQ23" s="256"/>
      <c r="NIR23" s="256"/>
      <c r="NIS23" s="256"/>
      <c r="NIT23" s="256"/>
      <c r="NIU23" s="256"/>
      <c r="NIV23" s="256"/>
      <c r="NIW23" s="256"/>
      <c r="NIX23" s="256"/>
      <c r="NIY23" s="256"/>
      <c r="NIZ23" s="256"/>
      <c r="NJA23" s="256"/>
      <c r="NJB23" s="256"/>
      <c r="NJC23" s="256"/>
      <c r="NJD23" s="256"/>
      <c r="NJE23" s="256"/>
      <c r="NJF23" s="256"/>
      <c r="NJG23" s="256"/>
      <c r="NJH23" s="256"/>
      <c r="NJI23" s="256"/>
      <c r="NJJ23" s="256"/>
      <c r="NJK23" s="256"/>
      <c r="NJL23" s="256"/>
      <c r="NJM23" s="256"/>
      <c r="NJN23" s="256"/>
      <c r="NJO23" s="256"/>
      <c r="NJP23" s="256"/>
      <c r="NJQ23" s="256"/>
      <c r="NJR23" s="256"/>
      <c r="NJS23" s="256"/>
      <c r="NJT23" s="256"/>
      <c r="NJU23" s="256"/>
      <c r="NJV23" s="256"/>
      <c r="NJW23" s="256"/>
      <c r="NJX23" s="256"/>
      <c r="NJY23" s="256"/>
      <c r="NJZ23" s="256"/>
      <c r="NKA23" s="256"/>
      <c r="NKB23" s="256"/>
      <c r="NKC23" s="256"/>
      <c r="NKD23" s="256"/>
      <c r="NKE23" s="256"/>
      <c r="NKF23" s="256"/>
      <c r="NKG23" s="256"/>
      <c r="NKH23" s="256"/>
      <c r="NKI23" s="256"/>
      <c r="NKJ23" s="256"/>
      <c r="NKK23" s="256"/>
      <c r="NKL23" s="256"/>
      <c r="NKM23" s="256"/>
      <c r="NKN23" s="256"/>
      <c r="NKO23" s="256"/>
      <c r="NKP23" s="256"/>
      <c r="NKQ23" s="256"/>
      <c r="NKR23" s="256"/>
      <c r="NKS23" s="256"/>
      <c r="NKT23" s="256"/>
      <c r="NKU23" s="256"/>
      <c r="NKV23" s="256"/>
      <c r="NKW23" s="256"/>
      <c r="NKX23" s="256"/>
      <c r="NKY23" s="256"/>
      <c r="NKZ23" s="256"/>
      <c r="NLA23" s="256"/>
      <c r="NLB23" s="256"/>
      <c r="NLC23" s="256"/>
      <c r="NLD23" s="256"/>
      <c r="NLE23" s="256"/>
      <c r="NLF23" s="256"/>
      <c r="NLG23" s="256"/>
      <c r="NLH23" s="256"/>
      <c r="NLI23" s="256"/>
      <c r="NLJ23" s="256"/>
      <c r="NLK23" s="256"/>
      <c r="NLL23" s="256"/>
      <c r="NLM23" s="256"/>
      <c r="NLN23" s="256"/>
      <c r="NLO23" s="256"/>
      <c r="NLP23" s="256"/>
      <c r="NLQ23" s="256"/>
      <c r="NLR23" s="256"/>
      <c r="NLS23" s="256"/>
      <c r="NLT23" s="256"/>
      <c r="NLU23" s="256"/>
      <c r="NLV23" s="256"/>
      <c r="NLW23" s="256"/>
      <c r="NLX23" s="256"/>
      <c r="NLY23" s="256"/>
      <c r="NLZ23" s="256"/>
      <c r="NMA23" s="256"/>
      <c r="NMB23" s="256"/>
      <c r="NMC23" s="256"/>
      <c r="NMD23" s="256"/>
      <c r="NME23" s="256"/>
      <c r="NMF23" s="256"/>
      <c r="NMG23" s="256"/>
      <c r="NMH23" s="256"/>
      <c r="NMI23" s="256"/>
      <c r="NMJ23" s="256"/>
      <c r="NMK23" s="256"/>
      <c r="NML23" s="256"/>
      <c r="NMM23" s="256"/>
      <c r="NMN23" s="256"/>
      <c r="NMO23" s="256"/>
      <c r="NMP23" s="256"/>
      <c r="NMQ23" s="256"/>
      <c r="NMR23" s="256"/>
      <c r="NMS23" s="256"/>
      <c r="NMT23" s="256"/>
      <c r="NMU23" s="256"/>
      <c r="NMV23" s="256"/>
      <c r="NMW23" s="256"/>
      <c r="NMX23" s="256"/>
      <c r="NMY23" s="256"/>
      <c r="NMZ23" s="256"/>
      <c r="NNA23" s="256"/>
      <c r="NNB23" s="256"/>
      <c r="NNC23" s="256"/>
      <c r="NND23" s="256"/>
      <c r="NNE23" s="256"/>
      <c r="NNF23" s="256"/>
      <c r="NNG23" s="256"/>
      <c r="NNH23" s="256"/>
      <c r="NNI23" s="256"/>
      <c r="NNJ23" s="256"/>
      <c r="NNK23" s="256"/>
      <c r="NNL23" s="256"/>
      <c r="NNM23" s="256"/>
      <c r="NNN23" s="256"/>
      <c r="NNO23" s="256"/>
      <c r="NNP23" s="256"/>
      <c r="NNQ23" s="256"/>
      <c r="NNR23" s="256"/>
      <c r="NNS23" s="256"/>
      <c r="NNT23" s="256"/>
      <c r="NNU23" s="256"/>
      <c r="NNV23" s="256"/>
      <c r="NNW23" s="256"/>
      <c r="NNX23" s="256"/>
      <c r="NNY23" s="256"/>
      <c r="NNZ23" s="256"/>
      <c r="NOA23" s="256"/>
      <c r="NOB23" s="256"/>
      <c r="NOC23" s="256"/>
      <c r="NOD23" s="256"/>
      <c r="NOE23" s="256"/>
      <c r="NOF23" s="256"/>
      <c r="NOG23" s="256"/>
      <c r="NOH23" s="256"/>
      <c r="NOI23" s="256"/>
      <c r="NOJ23" s="256"/>
      <c r="NOK23" s="256"/>
      <c r="NOL23" s="256"/>
      <c r="NOM23" s="256"/>
      <c r="NON23" s="256"/>
      <c r="NOO23" s="256"/>
      <c r="NOP23" s="256"/>
      <c r="NOQ23" s="256"/>
      <c r="NOR23" s="256"/>
      <c r="NOS23" s="256"/>
      <c r="NOT23" s="256"/>
      <c r="NOU23" s="256"/>
      <c r="NOV23" s="256"/>
      <c r="NOW23" s="256"/>
      <c r="NOX23" s="256"/>
      <c r="NOY23" s="256"/>
      <c r="NOZ23" s="256"/>
      <c r="NPA23" s="256"/>
      <c r="NPB23" s="256"/>
      <c r="NPC23" s="256"/>
      <c r="NPD23" s="256"/>
      <c r="NPE23" s="256"/>
      <c r="NPF23" s="256"/>
      <c r="NPG23" s="256"/>
      <c r="NPH23" s="256"/>
      <c r="NPI23" s="256"/>
      <c r="NPJ23" s="256"/>
      <c r="NPK23" s="256"/>
      <c r="NPL23" s="256"/>
      <c r="NPM23" s="256"/>
      <c r="NPN23" s="256"/>
      <c r="NPO23" s="256"/>
      <c r="NPP23" s="256"/>
      <c r="NPQ23" s="256"/>
      <c r="NPR23" s="256"/>
      <c r="NPS23" s="256"/>
      <c r="NPT23" s="256"/>
      <c r="NPU23" s="256"/>
      <c r="NPV23" s="256"/>
      <c r="NPW23" s="256"/>
      <c r="NPX23" s="256"/>
      <c r="NPY23" s="256"/>
      <c r="NPZ23" s="256"/>
      <c r="NQA23" s="256"/>
      <c r="NQB23" s="256"/>
      <c r="NQC23" s="256"/>
      <c r="NQD23" s="256"/>
      <c r="NQE23" s="256"/>
      <c r="NQF23" s="256"/>
      <c r="NQG23" s="256"/>
      <c r="NQH23" s="256"/>
      <c r="NQI23" s="256"/>
      <c r="NQJ23" s="256"/>
      <c r="NQK23" s="256"/>
      <c r="NQL23" s="256"/>
      <c r="NQM23" s="256"/>
      <c r="NQN23" s="256"/>
      <c r="NQO23" s="256"/>
      <c r="NQP23" s="256"/>
      <c r="NQQ23" s="256"/>
      <c r="NQR23" s="256"/>
      <c r="NQS23" s="256"/>
      <c r="NQT23" s="256"/>
      <c r="NQU23" s="256"/>
      <c r="NQV23" s="256"/>
      <c r="NQW23" s="256"/>
      <c r="NQX23" s="256"/>
      <c r="NQY23" s="256"/>
      <c r="NQZ23" s="256"/>
      <c r="NRA23" s="256"/>
      <c r="NRB23" s="256"/>
      <c r="NRC23" s="256"/>
      <c r="NRD23" s="256"/>
      <c r="NRE23" s="256"/>
      <c r="NRF23" s="256"/>
      <c r="NRG23" s="256"/>
      <c r="NRH23" s="256"/>
      <c r="NRI23" s="256"/>
      <c r="NRJ23" s="256"/>
      <c r="NRK23" s="256"/>
      <c r="NRL23" s="256"/>
      <c r="NRM23" s="256"/>
      <c r="NRN23" s="256"/>
      <c r="NRO23" s="256"/>
      <c r="NRP23" s="256"/>
      <c r="NRQ23" s="256"/>
      <c r="NRR23" s="256"/>
      <c r="NRS23" s="256"/>
      <c r="NRT23" s="256"/>
      <c r="NRU23" s="256"/>
      <c r="NRV23" s="256"/>
      <c r="NRW23" s="256"/>
      <c r="NRX23" s="256"/>
      <c r="NRY23" s="256"/>
      <c r="NRZ23" s="256"/>
      <c r="NSA23" s="256"/>
      <c r="NSB23" s="256"/>
      <c r="NSC23" s="256"/>
      <c r="NSD23" s="256"/>
      <c r="NSE23" s="256"/>
      <c r="NSF23" s="256"/>
      <c r="NSG23" s="256"/>
      <c r="NSH23" s="256"/>
      <c r="NSI23" s="256"/>
      <c r="NSJ23" s="256"/>
      <c r="NSK23" s="256"/>
      <c r="NSL23" s="256"/>
      <c r="NSM23" s="256"/>
      <c r="NSN23" s="256"/>
      <c r="NSO23" s="256"/>
      <c r="NSP23" s="256"/>
      <c r="NSQ23" s="256"/>
      <c r="NSR23" s="256"/>
      <c r="NSS23" s="256"/>
      <c r="NST23" s="256"/>
      <c r="NSU23" s="256"/>
      <c r="NSV23" s="256"/>
      <c r="NSW23" s="256"/>
      <c r="NSX23" s="256"/>
      <c r="NSY23" s="256"/>
      <c r="NSZ23" s="256"/>
      <c r="NTA23" s="256"/>
      <c r="NTB23" s="256"/>
      <c r="NTC23" s="256"/>
      <c r="NTD23" s="256"/>
      <c r="NTE23" s="256"/>
      <c r="NTF23" s="256"/>
      <c r="NTG23" s="256"/>
      <c r="NTH23" s="256"/>
      <c r="NTI23" s="256"/>
      <c r="NTJ23" s="256"/>
      <c r="NTK23" s="256"/>
      <c r="NTL23" s="256"/>
      <c r="NTM23" s="256"/>
      <c r="NTN23" s="256"/>
      <c r="NTO23" s="256"/>
      <c r="NTP23" s="256"/>
      <c r="NTQ23" s="256"/>
      <c r="NTR23" s="256"/>
      <c r="NTS23" s="256"/>
      <c r="NTT23" s="256"/>
      <c r="NTU23" s="256"/>
      <c r="NTV23" s="256"/>
      <c r="NTW23" s="256"/>
      <c r="NTX23" s="256"/>
      <c r="NTY23" s="256"/>
      <c r="NTZ23" s="256"/>
      <c r="NUA23" s="256"/>
      <c r="NUB23" s="256"/>
      <c r="NUC23" s="256"/>
      <c r="NUD23" s="256"/>
      <c r="NUE23" s="256"/>
      <c r="NUF23" s="256"/>
      <c r="NUG23" s="256"/>
      <c r="NUH23" s="256"/>
      <c r="NUI23" s="256"/>
      <c r="NUJ23" s="256"/>
      <c r="NUK23" s="256"/>
      <c r="NUL23" s="256"/>
      <c r="NUM23" s="256"/>
      <c r="NUN23" s="256"/>
      <c r="NUO23" s="256"/>
      <c r="NUP23" s="256"/>
      <c r="NUQ23" s="256"/>
      <c r="NUR23" s="256"/>
      <c r="NUS23" s="256"/>
      <c r="NUT23" s="256"/>
      <c r="NUU23" s="256"/>
      <c r="NUV23" s="256"/>
      <c r="NUW23" s="256"/>
      <c r="NUX23" s="256"/>
      <c r="NUY23" s="256"/>
      <c r="NUZ23" s="256"/>
      <c r="NVA23" s="256"/>
      <c r="NVB23" s="256"/>
      <c r="NVC23" s="256"/>
      <c r="NVD23" s="256"/>
      <c r="NVE23" s="256"/>
      <c r="NVF23" s="256"/>
      <c r="NVG23" s="256"/>
      <c r="NVH23" s="256"/>
      <c r="NVI23" s="256"/>
      <c r="NVJ23" s="256"/>
      <c r="NVK23" s="256"/>
      <c r="NVL23" s="256"/>
      <c r="NVM23" s="256"/>
      <c r="NVN23" s="256"/>
      <c r="NVO23" s="256"/>
      <c r="NVP23" s="256"/>
      <c r="NVQ23" s="256"/>
      <c r="NVR23" s="256"/>
      <c r="NVS23" s="256"/>
      <c r="NVT23" s="256"/>
      <c r="NVU23" s="256"/>
      <c r="NVV23" s="256"/>
      <c r="NVW23" s="256"/>
      <c r="NVX23" s="256"/>
      <c r="NVY23" s="256"/>
      <c r="NVZ23" s="256"/>
      <c r="NWA23" s="256"/>
      <c r="NWB23" s="256"/>
      <c r="NWC23" s="256"/>
      <c r="NWD23" s="256"/>
      <c r="NWE23" s="256"/>
      <c r="NWF23" s="256"/>
      <c r="NWG23" s="256"/>
      <c r="NWH23" s="256"/>
      <c r="NWI23" s="256"/>
      <c r="NWJ23" s="256"/>
      <c r="NWK23" s="256"/>
      <c r="NWL23" s="256"/>
      <c r="NWM23" s="256"/>
      <c r="NWN23" s="256"/>
      <c r="NWO23" s="256"/>
      <c r="NWP23" s="256"/>
      <c r="NWQ23" s="256"/>
      <c r="NWR23" s="256"/>
      <c r="NWS23" s="256"/>
      <c r="NWT23" s="256"/>
      <c r="NWU23" s="256"/>
      <c r="NWV23" s="256"/>
      <c r="NWW23" s="256"/>
      <c r="NWX23" s="256"/>
      <c r="NWY23" s="256"/>
      <c r="NWZ23" s="256"/>
      <c r="NXA23" s="256"/>
      <c r="NXB23" s="256"/>
      <c r="NXC23" s="256"/>
      <c r="NXD23" s="256"/>
      <c r="NXE23" s="256"/>
      <c r="NXF23" s="256"/>
      <c r="NXG23" s="256"/>
      <c r="NXH23" s="256"/>
      <c r="NXI23" s="256"/>
      <c r="NXJ23" s="256"/>
      <c r="NXK23" s="256"/>
      <c r="NXL23" s="256"/>
      <c r="NXM23" s="256"/>
      <c r="NXN23" s="256"/>
      <c r="NXO23" s="256"/>
      <c r="NXP23" s="256"/>
      <c r="NXQ23" s="256"/>
      <c r="NXR23" s="256"/>
      <c r="NXS23" s="256"/>
      <c r="NXT23" s="256"/>
      <c r="NXU23" s="256"/>
      <c r="NXV23" s="256"/>
      <c r="NXW23" s="256"/>
      <c r="NXX23" s="256"/>
      <c r="NXY23" s="256"/>
      <c r="NXZ23" s="256"/>
      <c r="NYA23" s="256"/>
      <c r="NYB23" s="256"/>
      <c r="NYC23" s="256"/>
      <c r="NYD23" s="256"/>
      <c r="NYE23" s="256"/>
      <c r="NYF23" s="256"/>
      <c r="NYG23" s="256"/>
      <c r="NYH23" s="256"/>
      <c r="NYI23" s="256"/>
      <c r="NYJ23" s="256"/>
      <c r="NYK23" s="256"/>
      <c r="NYL23" s="256"/>
      <c r="NYM23" s="256"/>
      <c r="NYN23" s="256"/>
      <c r="NYO23" s="256"/>
      <c r="NYP23" s="256"/>
      <c r="NYQ23" s="256"/>
      <c r="NYR23" s="256"/>
      <c r="NYS23" s="256"/>
      <c r="NYT23" s="256"/>
      <c r="NYU23" s="256"/>
      <c r="NYV23" s="256"/>
      <c r="NYW23" s="256"/>
      <c r="NYX23" s="256"/>
      <c r="NYY23" s="256"/>
      <c r="NYZ23" s="256"/>
      <c r="NZA23" s="256"/>
      <c r="NZB23" s="256"/>
      <c r="NZC23" s="256"/>
      <c r="NZD23" s="256"/>
      <c r="NZE23" s="256"/>
      <c r="NZF23" s="256"/>
      <c r="NZG23" s="256"/>
      <c r="NZH23" s="256"/>
      <c r="NZI23" s="256"/>
      <c r="NZJ23" s="256"/>
      <c r="NZK23" s="256"/>
      <c r="NZL23" s="256"/>
      <c r="NZM23" s="256"/>
      <c r="NZN23" s="256"/>
      <c r="NZO23" s="256"/>
      <c r="NZP23" s="256"/>
      <c r="NZQ23" s="256"/>
      <c r="NZR23" s="256"/>
      <c r="NZS23" s="256"/>
      <c r="NZT23" s="256"/>
      <c r="NZU23" s="256"/>
      <c r="NZV23" s="256"/>
      <c r="NZW23" s="256"/>
      <c r="NZX23" s="256"/>
      <c r="NZY23" s="256"/>
      <c r="NZZ23" s="256"/>
      <c r="OAA23" s="256"/>
      <c r="OAB23" s="256"/>
      <c r="OAC23" s="256"/>
      <c r="OAD23" s="256"/>
      <c r="OAE23" s="256"/>
      <c r="OAF23" s="256"/>
      <c r="OAG23" s="256"/>
      <c r="OAH23" s="256"/>
      <c r="OAI23" s="256"/>
      <c r="OAJ23" s="256"/>
      <c r="OAK23" s="256"/>
      <c r="OAL23" s="256"/>
      <c r="OAM23" s="256"/>
      <c r="OAN23" s="256"/>
      <c r="OAO23" s="256"/>
      <c r="OAP23" s="256"/>
      <c r="OAQ23" s="256"/>
      <c r="OAR23" s="256"/>
      <c r="OAS23" s="256"/>
      <c r="OAT23" s="256"/>
      <c r="OAU23" s="256"/>
      <c r="OAV23" s="256"/>
      <c r="OAW23" s="256"/>
      <c r="OAX23" s="256"/>
      <c r="OAY23" s="256"/>
      <c r="OAZ23" s="256"/>
      <c r="OBA23" s="256"/>
      <c r="OBB23" s="256"/>
      <c r="OBC23" s="256"/>
      <c r="OBD23" s="256"/>
      <c r="OBE23" s="256"/>
      <c r="OBF23" s="256"/>
      <c r="OBG23" s="256"/>
      <c r="OBH23" s="256"/>
      <c r="OBI23" s="256"/>
      <c r="OBJ23" s="256"/>
      <c r="OBK23" s="256"/>
      <c r="OBL23" s="256"/>
      <c r="OBM23" s="256"/>
      <c r="OBN23" s="256"/>
      <c r="OBO23" s="256"/>
      <c r="OBP23" s="256"/>
      <c r="OBQ23" s="256"/>
      <c r="OBR23" s="256"/>
      <c r="OBS23" s="256"/>
      <c r="OBT23" s="256"/>
      <c r="OBU23" s="256"/>
      <c r="OBV23" s="256"/>
      <c r="OBW23" s="256"/>
      <c r="OBX23" s="256"/>
      <c r="OBY23" s="256"/>
      <c r="OBZ23" s="256"/>
      <c r="OCA23" s="256"/>
      <c r="OCB23" s="256"/>
      <c r="OCC23" s="256"/>
      <c r="OCD23" s="256"/>
      <c r="OCE23" s="256"/>
      <c r="OCF23" s="256"/>
      <c r="OCG23" s="256"/>
      <c r="OCH23" s="256"/>
      <c r="OCI23" s="256"/>
      <c r="OCJ23" s="256"/>
      <c r="OCK23" s="256"/>
      <c r="OCL23" s="256"/>
      <c r="OCM23" s="256"/>
      <c r="OCN23" s="256"/>
      <c r="OCO23" s="256"/>
      <c r="OCP23" s="256"/>
      <c r="OCQ23" s="256"/>
      <c r="OCR23" s="256"/>
      <c r="OCS23" s="256"/>
      <c r="OCT23" s="256"/>
      <c r="OCU23" s="256"/>
      <c r="OCV23" s="256"/>
      <c r="OCW23" s="256"/>
      <c r="OCX23" s="256"/>
      <c r="OCY23" s="256"/>
      <c r="OCZ23" s="256"/>
      <c r="ODA23" s="256"/>
      <c r="ODB23" s="256"/>
      <c r="ODC23" s="256"/>
      <c r="ODD23" s="256"/>
      <c r="ODE23" s="256"/>
      <c r="ODF23" s="256"/>
      <c r="ODG23" s="256"/>
      <c r="ODH23" s="256"/>
      <c r="ODI23" s="256"/>
      <c r="ODJ23" s="256"/>
      <c r="ODK23" s="256"/>
      <c r="ODL23" s="256"/>
      <c r="ODM23" s="256"/>
      <c r="ODN23" s="256"/>
      <c r="ODO23" s="256"/>
      <c r="ODP23" s="256"/>
      <c r="ODQ23" s="256"/>
      <c r="ODR23" s="256"/>
      <c r="ODS23" s="256"/>
      <c r="ODT23" s="256"/>
      <c r="ODU23" s="256"/>
      <c r="ODV23" s="256"/>
      <c r="ODW23" s="256"/>
      <c r="ODX23" s="256"/>
      <c r="ODY23" s="256"/>
      <c r="ODZ23" s="256"/>
      <c r="OEA23" s="256"/>
      <c r="OEB23" s="256"/>
      <c r="OEC23" s="256"/>
      <c r="OED23" s="256"/>
      <c r="OEE23" s="256"/>
      <c r="OEF23" s="256"/>
      <c r="OEG23" s="256"/>
      <c r="OEH23" s="256"/>
      <c r="OEI23" s="256"/>
      <c r="OEJ23" s="256"/>
      <c r="OEK23" s="256"/>
      <c r="OEL23" s="256"/>
      <c r="OEM23" s="256"/>
      <c r="OEN23" s="256"/>
      <c r="OEO23" s="256"/>
      <c r="OEP23" s="256"/>
      <c r="OEQ23" s="256"/>
      <c r="OER23" s="256"/>
      <c r="OES23" s="256"/>
      <c r="OET23" s="256"/>
      <c r="OEU23" s="256"/>
      <c r="OEV23" s="256"/>
      <c r="OEW23" s="256"/>
      <c r="OEX23" s="256"/>
      <c r="OEY23" s="256"/>
      <c r="OEZ23" s="256"/>
      <c r="OFA23" s="256"/>
      <c r="OFB23" s="256"/>
      <c r="OFC23" s="256"/>
      <c r="OFD23" s="256"/>
      <c r="OFE23" s="256"/>
      <c r="OFF23" s="256"/>
      <c r="OFG23" s="256"/>
      <c r="OFH23" s="256"/>
      <c r="OFI23" s="256"/>
      <c r="OFJ23" s="256"/>
      <c r="OFK23" s="256"/>
      <c r="OFL23" s="256"/>
      <c r="OFM23" s="256"/>
      <c r="OFN23" s="256"/>
      <c r="OFO23" s="256"/>
      <c r="OFP23" s="256"/>
      <c r="OFQ23" s="256"/>
      <c r="OFR23" s="256"/>
      <c r="OFS23" s="256"/>
      <c r="OFT23" s="256"/>
      <c r="OFU23" s="256"/>
      <c r="OFV23" s="256"/>
      <c r="OFW23" s="256"/>
      <c r="OFX23" s="256"/>
      <c r="OFY23" s="256"/>
      <c r="OFZ23" s="256"/>
      <c r="OGA23" s="256"/>
      <c r="OGB23" s="256"/>
      <c r="OGC23" s="256"/>
      <c r="OGD23" s="256"/>
      <c r="OGE23" s="256"/>
      <c r="OGF23" s="256"/>
      <c r="OGG23" s="256"/>
      <c r="OGH23" s="256"/>
      <c r="OGI23" s="256"/>
      <c r="OGJ23" s="256"/>
      <c r="OGK23" s="256"/>
      <c r="OGL23" s="256"/>
      <c r="OGM23" s="256"/>
      <c r="OGN23" s="256"/>
      <c r="OGO23" s="256"/>
      <c r="OGP23" s="256"/>
      <c r="OGQ23" s="256"/>
      <c r="OGR23" s="256"/>
      <c r="OGS23" s="256"/>
      <c r="OGT23" s="256"/>
      <c r="OGU23" s="256"/>
      <c r="OGV23" s="256"/>
      <c r="OGW23" s="256"/>
      <c r="OGX23" s="256"/>
      <c r="OGY23" s="256"/>
      <c r="OGZ23" s="256"/>
      <c r="OHA23" s="256"/>
      <c r="OHB23" s="256"/>
      <c r="OHC23" s="256"/>
      <c r="OHD23" s="256"/>
      <c r="OHE23" s="256"/>
      <c r="OHF23" s="256"/>
      <c r="OHG23" s="256"/>
      <c r="OHH23" s="256"/>
      <c r="OHI23" s="256"/>
      <c r="OHJ23" s="256"/>
      <c r="OHK23" s="256"/>
      <c r="OHL23" s="256"/>
      <c r="OHM23" s="256"/>
      <c r="OHN23" s="256"/>
      <c r="OHO23" s="256"/>
      <c r="OHP23" s="256"/>
      <c r="OHQ23" s="256"/>
      <c r="OHR23" s="256"/>
      <c r="OHS23" s="256"/>
      <c r="OHT23" s="256"/>
      <c r="OHU23" s="256"/>
      <c r="OHV23" s="256"/>
      <c r="OHW23" s="256"/>
      <c r="OHX23" s="256"/>
      <c r="OHY23" s="256"/>
      <c r="OHZ23" s="256"/>
      <c r="OIA23" s="256"/>
      <c r="OIB23" s="256"/>
      <c r="OIC23" s="256"/>
      <c r="OID23" s="256"/>
      <c r="OIE23" s="256"/>
      <c r="OIF23" s="256"/>
      <c r="OIG23" s="256"/>
      <c r="OIH23" s="256"/>
      <c r="OII23" s="256"/>
      <c r="OIJ23" s="256"/>
      <c r="OIK23" s="256"/>
      <c r="OIL23" s="256"/>
      <c r="OIM23" s="256"/>
      <c r="OIN23" s="256"/>
      <c r="OIO23" s="256"/>
      <c r="OIP23" s="256"/>
      <c r="OIQ23" s="256"/>
      <c r="OIR23" s="256"/>
      <c r="OIS23" s="256"/>
      <c r="OIT23" s="256"/>
      <c r="OIU23" s="256"/>
      <c r="OIV23" s="256"/>
      <c r="OIW23" s="256"/>
      <c r="OIX23" s="256"/>
      <c r="OIY23" s="256"/>
      <c r="OIZ23" s="256"/>
      <c r="OJA23" s="256"/>
      <c r="OJB23" s="256"/>
      <c r="OJC23" s="256"/>
      <c r="OJD23" s="256"/>
      <c r="OJE23" s="256"/>
      <c r="OJF23" s="256"/>
      <c r="OJG23" s="256"/>
      <c r="OJH23" s="256"/>
      <c r="OJI23" s="256"/>
      <c r="OJJ23" s="256"/>
      <c r="OJK23" s="256"/>
      <c r="OJL23" s="256"/>
      <c r="OJM23" s="256"/>
      <c r="OJN23" s="256"/>
      <c r="OJO23" s="256"/>
      <c r="OJP23" s="256"/>
      <c r="OJQ23" s="256"/>
      <c r="OJR23" s="256"/>
      <c r="OJS23" s="256"/>
      <c r="OJT23" s="256"/>
      <c r="OJU23" s="256"/>
      <c r="OJV23" s="256"/>
      <c r="OJW23" s="256"/>
      <c r="OJX23" s="256"/>
      <c r="OJY23" s="256"/>
      <c r="OJZ23" s="256"/>
      <c r="OKA23" s="256"/>
      <c r="OKB23" s="256"/>
      <c r="OKC23" s="256"/>
      <c r="OKD23" s="256"/>
      <c r="OKE23" s="256"/>
      <c r="OKF23" s="256"/>
      <c r="OKG23" s="256"/>
      <c r="OKH23" s="256"/>
      <c r="OKI23" s="256"/>
      <c r="OKJ23" s="256"/>
      <c r="OKK23" s="256"/>
      <c r="OKL23" s="256"/>
      <c r="OKM23" s="256"/>
      <c r="OKN23" s="256"/>
      <c r="OKO23" s="256"/>
      <c r="OKP23" s="256"/>
      <c r="OKQ23" s="256"/>
      <c r="OKR23" s="256"/>
      <c r="OKS23" s="256"/>
      <c r="OKT23" s="256"/>
      <c r="OKU23" s="256"/>
      <c r="OKV23" s="256"/>
      <c r="OKW23" s="256"/>
      <c r="OKX23" s="256"/>
      <c r="OKY23" s="256"/>
      <c r="OKZ23" s="256"/>
      <c r="OLA23" s="256"/>
      <c r="OLB23" s="256"/>
      <c r="OLC23" s="256"/>
      <c r="OLD23" s="256"/>
      <c r="OLE23" s="256"/>
      <c r="OLF23" s="256"/>
      <c r="OLG23" s="256"/>
      <c r="OLH23" s="256"/>
      <c r="OLI23" s="256"/>
      <c r="OLJ23" s="256"/>
      <c r="OLK23" s="256"/>
      <c r="OLL23" s="256"/>
      <c r="OLM23" s="256"/>
      <c r="OLN23" s="256"/>
      <c r="OLO23" s="256"/>
      <c r="OLP23" s="256"/>
      <c r="OLQ23" s="256"/>
      <c r="OLR23" s="256"/>
      <c r="OLS23" s="256"/>
      <c r="OLT23" s="256"/>
      <c r="OLU23" s="256"/>
      <c r="OLV23" s="256"/>
      <c r="OLW23" s="256"/>
      <c r="OLX23" s="256"/>
      <c r="OLY23" s="256"/>
      <c r="OLZ23" s="256"/>
      <c r="OMA23" s="256"/>
      <c r="OMB23" s="256"/>
      <c r="OMC23" s="256"/>
      <c r="OMD23" s="256"/>
      <c r="OME23" s="256"/>
      <c r="OMF23" s="256"/>
      <c r="OMG23" s="256"/>
      <c r="OMH23" s="256"/>
      <c r="OMI23" s="256"/>
      <c r="OMJ23" s="256"/>
      <c r="OMK23" s="256"/>
      <c r="OML23" s="256"/>
      <c r="OMM23" s="256"/>
      <c r="OMN23" s="256"/>
      <c r="OMO23" s="256"/>
      <c r="OMP23" s="256"/>
      <c r="OMQ23" s="256"/>
      <c r="OMR23" s="256"/>
      <c r="OMS23" s="256"/>
      <c r="OMT23" s="256"/>
      <c r="OMU23" s="256"/>
      <c r="OMV23" s="256"/>
      <c r="OMW23" s="256"/>
      <c r="OMX23" s="256"/>
      <c r="OMY23" s="256"/>
      <c r="OMZ23" s="256"/>
      <c r="ONA23" s="256"/>
      <c r="ONB23" s="256"/>
      <c r="ONC23" s="256"/>
      <c r="OND23" s="256"/>
      <c r="ONE23" s="256"/>
      <c r="ONF23" s="256"/>
      <c r="ONG23" s="256"/>
      <c r="ONH23" s="256"/>
      <c r="ONI23" s="256"/>
      <c r="ONJ23" s="256"/>
      <c r="ONK23" s="256"/>
      <c r="ONL23" s="256"/>
      <c r="ONM23" s="256"/>
      <c r="ONN23" s="256"/>
      <c r="ONO23" s="256"/>
      <c r="ONP23" s="256"/>
      <c r="ONQ23" s="256"/>
      <c r="ONR23" s="256"/>
      <c r="ONS23" s="256"/>
      <c r="ONT23" s="256"/>
      <c r="ONU23" s="256"/>
      <c r="ONV23" s="256"/>
      <c r="ONW23" s="256"/>
      <c r="ONX23" s="256"/>
      <c r="ONY23" s="256"/>
      <c r="ONZ23" s="256"/>
      <c r="OOA23" s="256"/>
      <c r="OOB23" s="256"/>
      <c r="OOC23" s="256"/>
      <c r="OOD23" s="256"/>
      <c r="OOE23" s="256"/>
      <c r="OOF23" s="256"/>
      <c r="OOG23" s="256"/>
      <c r="OOH23" s="256"/>
      <c r="OOI23" s="256"/>
      <c r="OOJ23" s="256"/>
      <c r="OOK23" s="256"/>
      <c r="OOL23" s="256"/>
      <c r="OOM23" s="256"/>
      <c r="OON23" s="256"/>
      <c r="OOO23" s="256"/>
      <c r="OOP23" s="256"/>
      <c r="OOQ23" s="256"/>
      <c r="OOR23" s="256"/>
      <c r="OOS23" s="256"/>
      <c r="OOT23" s="256"/>
      <c r="OOU23" s="256"/>
      <c r="OOV23" s="256"/>
      <c r="OOW23" s="256"/>
      <c r="OOX23" s="256"/>
      <c r="OOY23" s="256"/>
      <c r="OOZ23" s="256"/>
      <c r="OPA23" s="256"/>
      <c r="OPB23" s="256"/>
      <c r="OPC23" s="256"/>
      <c r="OPD23" s="256"/>
      <c r="OPE23" s="256"/>
      <c r="OPF23" s="256"/>
      <c r="OPG23" s="256"/>
      <c r="OPH23" s="256"/>
      <c r="OPI23" s="256"/>
      <c r="OPJ23" s="256"/>
      <c r="OPK23" s="256"/>
      <c r="OPL23" s="256"/>
      <c r="OPM23" s="256"/>
      <c r="OPN23" s="256"/>
      <c r="OPO23" s="256"/>
      <c r="OPP23" s="256"/>
      <c r="OPQ23" s="256"/>
      <c r="OPR23" s="256"/>
      <c r="OPS23" s="256"/>
      <c r="OPT23" s="256"/>
      <c r="OPU23" s="256"/>
      <c r="OPV23" s="256"/>
      <c r="OPW23" s="256"/>
      <c r="OPX23" s="256"/>
      <c r="OPY23" s="256"/>
      <c r="OPZ23" s="256"/>
      <c r="OQA23" s="256"/>
      <c r="OQB23" s="256"/>
      <c r="OQC23" s="256"/>
      <c r="OQD23" s="256"/>
      <c r="OQE23" s="256"/>
      <c r="OQF23" s="256"/>
      <c r="OQG23" s="256"/>
      <c r="OQH23" s="256"/>
      <c r="OQI23" s="256"/>
      <c r="OQJ23" s="256"/>
      <c r="OQK23" s="256"/>
      <c r="OQL23" s="256"/>
      <c r="OQM23" s="256"/>
      <c r="OQN23" s="256"/>
      <c r="OQO23" s="256"/>
      <c r="OQP23" s="256"/>
      <c r="OQQ23" s="256"/>
      <c r="OQR23" s="256"/>
      <c r="OQS23" s="256"/>
      <c r="OQT23" s="256"/>
      <c r="OQU23" s="256"/>
      <c r="OQV23" s="256"/>
      <c r="OQW23" s="256"/>
      <c r="OQX23" s="256"/>
      <c r="OQY23" s="256"/>
      <c r="OQZ23" s="256"/>
      <c r="ORA23" s="256"/>
      <c r="ORB23" s="256"/>
      <c r="ORC23" s="256"/>
      <c r="ORD23" s="256"/>
      <c r="ORE23" s="256"/>
      <c r="ORF23" s="256"/>
      <c r="ORG23" s="256"/>
      <c r="ORH23" s="256"/>
      <c r="ORI23" s="256"/>
      <c r="ORJ23" s="256"/>
      <c r="ORK23" s="256"/>
      <c r="ORL23" s="256"/>
      <c r="ORM23" s="256"/>
      <c r="ORN23" s="256"/>
      <c r="ORO23" s="256"/>
      <c r="ORP23" s="256"/>
      <c r="ORQ23" s="256"/>
      <c r="ORR23" s="256"/>
      <c r="ORS23" s="256"/>
      <c r="ORT23" s="256"/>
      <c r="ORU23" s="256"/>
      <c r="ORV23" s="256"/>
      <c r="ORW23" s="256"/>
      <c r="ORX23" s="256"/>
      <c r="ORY23" s="256"/>
      <c r="ORZ23" s="256"/>
      <c r="OSA23" s="256"/>
      <c r="OSB23" s="256"/>
      <c r="OSC23" s="256"/>
      <c r="OSD23" s="256"/>
      <c r="OSE23" s="256"/>
      <c r="OSF23" s="256"/>
      <c r="OSG23" s="256"/>
      <c r="OSH23" s="256"/>
      <c r="OSI23" s="256"/>
      <c r="OSJ23" s="256"/>
      <c r="OSK23" s="256"/>
      <c r="OSL23" s="256"/>
      <c r="OSM23" s="256"/>
      <c r="OSN23" s="256"/>
      <c r="OSO23" s="256"/>
      <c r="OSP23" s="256"/>
      <c r="OSQ23" s="256"/>
      <c r="OSR23" s="256"/>
      <c r="OSS23" s="256"/>
      <c r="OST23" s="256"/>
      <c r="OSU23" s="256"/>
      <c r="OSV23" s="256"/>
      <c r="OSW23" s="256"/>
      <c r="OSX23" s="256"/>
      <c r="OSY23" s="256"/>
      <c r="OSZ23" s="256"/>
      <c r="OTA23" s="256"/>
      <c r="OTB23" s="256"/>
      <c r="OTC23" s="256"/>
      <c r="OTD23" s="256"/>
      <c r="OTE23" s="256"/>
      <c r="OTF23" s="256"/>
      <c r="OTG23" s="256"/>
      <c r="OTH23" s="256"/>
      <c r="OTI23" s="256"/>
      <c r="OTJ23" s="256"/>
      <c r="OTK23" s="256"/>
      <c r="OTL23" s="256"/>
      <c r="OTM23" s="256"/>
      <c r="OTN23" s="256"/>
      <c r="OTO23" s="256"/>
      <c r="OTP23" s="256"/>
      <c r="OTQ23" s="256"/>
      <c r="OTR23" s="256"/>
      <c r="OTS23" s="256"/>
      <c r="OTT23" s="256"/>
      <c r="OTU23" s="256"/>
      <c r="OTV23" s="256"/>
      <c r="OTW23" s="256"/>
      <c r="OTX23" s="256"/>
      <c r="OTY23" s="256"/>
      <c r="OTZ23" s="256"/>
      <c r="OUA23" s="256"/>
      <c r="OUB23" s="256"/>
      <c r="OUC23" s="256"/>
      <c r="OUD23" s="256"/>
      <c r="OUE23" s="256"/>
      <c r="OUF23" s="256"/>
      <c r="OUG23" s="256"/>
      <c r="OUH23" s="256"/>
      <c r="OUI23" s="256"/>
      <c r="OUJ23" s="256"/>
      <c r="OUK23" s="256"/>
      <c r="OUL23" s="256"/>
      <c r="OUM23" s="256"/>
      <c r="OUN23" s="256"/>
      <c r="OUO23" s="256"/>
      <c r="OUP23" s="256"/>
      <c r="OUQ23" s="256"/>
      <c r="OUR23" s="256"/>
      <c r="OUS23" s="256"/>
      <c r="OUT23" s="256"/>
      <c r="OUU23" s="256"/>
      <c r="OUV23" s="256"/>
      <c r="OUW23" s="256"/>
      <c r="OUX23" s="256"/>
      <c r="OUY23" s="256"/>
      <c r="OUZ23" s="256"/>
      <c r="OVA23" s="256"/>
      <c r="OVB23" s="256"/>
      <c r="OVC23" s="256"/>
      <c r="OVD23" s="256"/>
      <c r="OVE23" s="256"/>
      <c r="OVF23" s="256"/>
      <c r="OVG23" s="256"/>
      <c r="OVH23" s="256"/>
      <c r="OVI23" s="256"/>
      <c r="OVJ23" s="256"/>
      <c r="OVK23" s="256"/>
      <c r="OVL23" s="256"/>
      <c r="OVM23" s="256"/>
      <c r="OVN23" s="256"/>
      <c r="OVO23" s="256"/>
      <c r="OVP23" s="256"/>
      <c r="OVQ23" s="256"/>
      <c r="OVR23" s="256"/>
      <c r="OVS23" s="256"/>
      <c r="OVT23" s="256"/>
      <c r="OVU23" s="256"/>
      <c r="OVV23" s="256"/>
      <c r="OVW23" s="256"/>
      <c r="OVX23" s="256"/>
      <c r="OVY23" s="256"/>
      <c r="OVZ23" s="256"/>
      <c r="OWA23" s="256"/>
      <c r="OWB23" s="256"/>
      <c r="OWC23" s="256"/>
      <c r="OWD23" s="256"/>
      <c r="OWE23" s="256"/>
      <c r="OWF23" s="256"/>
      <c r="OWG23" s="256"/>
      <c r="OWH23" s="256"/>
      <c r="OWI23" s="256"/>
      <c r="OWJ23" s="256"/>
      <c r="OWK23" s="256"/>
      <c r="OWL23" s="256"/>
      <c r="OWM23" s="256"/>
      <c r="OWN23" s="256"/>
      <c r="OWO23" s="256"/>
      <c r="OWP23" s="256"/>
      <c r="OWQ23" s="256"/>
      <c r="OWR23" s="256"/>
      <c r="OWS23" s="256"/>
      <c r="OWT23" s="256"/>
      <c r="OWU23" s="256"/>
      <c r="OWV23" s="256"/>
      <c r="OWW23" s="256"/>
      <c r="OWX23" s="256"/>
      <c r="OWY23" s="256"/>
      <c r="OWZ23" s="256"/>
      <c r="OXA23" s="256"/>
      <c r="OXB23" s="256"/>
      <c r="OXC23" s="256"/>
      <c r="OXD23" s="256"/>
      <c r="OXE23" s="256"/>
      <c r="OXF23" s="256"/>
      <c r="OXG23" s="256"/>
      <c r="OXH23" s="256"/>
      <c r="OXI23" s="256"/>
      <c r="OXJ23" s="256"/>
      <c r="OXK23" s="256"/>
      <c r="OXL23" s="256"/>
      <c r="OXM23" s="256"/>
      <c r="OXN23" s="256"/>
      <c r="OXO23" s="256"/>
      <c r="OXP23" s="256"/>
      <c r="OXQ23" s="256"/>
      <c r="OXR23" s="256"/>
      <c r="OXS23" s="256"/>
      <c r="OXT23" s="256"/>
      <c r="OXU23" s="256"/>
      <c r="OXV23" s="256"/>
      <c r="OXW23" s="256"/>
      <c r="OXX23" s="256"/>
      <c r="OXY23" s="256"/>
      <c r="OXZ23" s="256"/>
      <c r="OYA23" s="256"/>
      <c r="OYB23" s="256"/>
      <c r="OYC23" s="256"/>
      <c r="OYD23" s="256"/>
      <c r="OYE23" s="256"/>
      <c r="OYF23" s="256"/>
      <c r="OYG23" s="256"/>
      <c r="OYH23" s="256"/>
      <c r="OYI23" s="256"/>
      <c r="OYJ23" s="256"/>
      <c r="OYK23" s="256"/>
      <c r="OYL23" s="256"/>
      <c r="OYM23" s="256"/>
      <c r="OYN23" s="256"/>
      <c r="OYO23" s="256"/>
      <c r="OYP23" s="256"/>
      <c r="OYQ23" s="256"/>
      <c r="OYR23" s="256"/>
      <c r="OYS23" s="256"/>
      <c r="OYT23" s="256"/>
      <c r="OYU23" s="256"/>
      <c r="OYV23" s="256"/>
      <c r="OYW23" s="256"/>
      <c r="OYX23" s="256"/>
      <c r="OYY23" s="256"/>
      <c r="OYZ23" s="256"/>
      <c r="OZA23" s="256"/>
      <c r="OZB23" s="256"/>
      <c r="OZC23" s="256"/>
      <c r="OZD23" s="256"/>
      <c r="OZE23" s="256"/>
      <c r="OZF23" s="256"/>
      <c r="OZG23" s="256"/>
      <c r="OZH23" s="256"/>
      <c r="OZI23" s="256"/>
      <c r="OZJ23" s="256"/>
      <c r="OZK23" s="256"/>
      <c r="OZL23" s="256"/>
      <c r="OZM23" s="256"/>
      <c r="OZN23" s="256"/>
      <c r="OZO23" s="256"/>
      <c r="OZP23" s="256"/>
      <c r="OZQ23" s="256"/>
      <c r="OZR23" s="256"/>
      <c r="OZS23" s="256"/>
      <c r="OZT23" s="256"/>
      <c r="OZU23" s="256"/>
      <c r="OZV23" s="256"/>
      <c r="OZW23" s="256"/>
      <c r="OZX23" s="256"/>
      <c r="OZY23" s="256"/>
      <c r="OZZ23" s="256"/>
      <c r="PAA23" s="256"/>
      <c r="PAB23" s="256"/>
      <c r="PAC23" s="256"/>
      <c r="PAD23" s="256"/>
      <c r="PAE23" s="256"/>
      <c r="PAF23" s="256"/>
      <c r="PAG23" s="256"/>
      <c r="PAH23" s="256"/>
      <c r="PAI23" s="256"/>
      <c r="PAJ23" s="256"/>
      <c r="PAK23" s="256"/>
      <c r="PAL23" s="256"/>
      <c r="PAM23" s="256"/>
      <c r="PAN23" s="256"/>
      <c r="PAO23" s="256"/>
      <c r="PAP23" s="256"/>
      <c r="PAQ23" s="256"/>
      <c r="PAR23" s="256"/>
      <c r="PAS23" s="256"/>
      <c r="PAT23" s="256"/>
      <c r="PAU23" s="256"/>
      <c r="PAV23" s="256"/>
      <c r="PAW23" s="256"/>
      <c r="PAX23" s="256"/>
      <c r="PAY23" s="256"/>
      <c r="PAZ23" s="256"/>
      <c r="PBA23" s="256"/>
      <c r="PBB23" s="256"/>
      <c r="PBC23" s="256"/>
      <c r="PBD23" s="256"/>
      <c r="PBE23" s="256"/>
      <c r="PBF23" s="256"/>
      <c r="PBG23" s="256"/>
      <c r="PBH23" s="256"/>
      <c r="PBI23" s="256"/>
      <c r="PBJ23" s="256"/>
      <c r="PBK23" s="256"/>
      <c r="PBL23" s="256"/>
      <c r="PBM23" s="256"/>
      <c r="PBN23" s="256"/>
      <c r="PBO23" s="256"/>
      <c r="PBP23" s="256"/>
      <c r="PBQ23" s="256"/>
      <c r="PBR23" s="256"/>
      <c r="PBS23" s="256"/>
      <c r="PBT23" s="256"/>
      <c r="PBU23" s="256"/>
      <c r="PBV23" s="256"/>
      <c r="PBW23" s="256"/>
      <c r="PBX23" s="256"/>
      <c r="PBY23" s="256"/>
      <c r="PBZ23" s="256"/>
      <c r="PCA23" s="256"/>
      <c r="PCB23" s="256"/>
      <c r="PCC23" s="256"/>
      <c r="PCD23" s="256"/>
      <c r="PCE23" s="256"/>
      <c r="PCF23" s="256"/>
      <c r="PCG23" s="256"/>
      <c r="PCH23" s="256"/>
      <c r="PCI23" s="256"/>
      <c r="PCJ23" s="256"/>
      <c r="PCK23" s="256"/>
      <c r="PCL23" s="256"/>
      <c r="PCM23" s="256"/>
      <c r="PCN23" s="256"/>
      <c r="PCO23" s="256"/>
      <c r="PCP23" s="256"/>
      <c r="PCQ23" s="256"/>
      <c r="PCR23" s="256"/>
      <c r="PCS23" s="256"/>
      <c r="PCT23" s="256"/>
      <c r="PCU23" s="256"/>
      <c r="PCV23" s="256"/>
      <c r="PCW23" s="256"/>
      <c r="PCX23" s="256"/>
      <c r="PCY23" s="256"/>
      <c r="PCZ23" s="256"/>
      <c r="PDA23" s="256"/>
      <c r="PDB23" s="256"/>
      <c r="PDC23" s="256"/>
      <c r="PDD23" s="256"/>
      <c r="PDE23" s="256"/>
      <c r="PDF23" s="256"/>
      <c r="PDG23" s="256"/>
      <c r="PDH23" s="256"/>
      <c r="PDI23" s="256"/>
      <c r="PDJ23" s="256"/>
      <c r="PDK23" s="256"/>
      <c r="PDL23" s="256"/>
      <c r="PDM23" s="256"/>
      <c r="PDN23" s="256"/>
      <c r="PDO23" s="256"/>
      <c r="PDP23" s="256"/>
      <c r="PDQ23" s="256"/>
      <c r="PDR23" s="256"/>
      <c r="PDS23" s="256"/>
      <c r="PDT23" s="256"/>
      <c r="PDU23" s="256"/>
      <c r="PDV23" s="256"/>
      <c r="PDW23" s="256"/>
      <c r="PDX23" s="256"/>
      <c r="PDY23" s="256"/>
      <c r="PDZ23" s="256"/>
      <c r="PEA23" s="256"/>
      <c r="PEB23" s="256"/>
      <c r="PEC23" s="256"/>
      <c r="PED23" s="256"/>
      <c r="PEE23" s="256"/>
      <c r="PEF23" s="256"/>
      <c r="PEG23" s="256"/>
      <c r="PEH23" s="256"/>
      <c r="PEI23" s="256"/>
      <c r="PEJ23" s="256"/>
      <c r="PEK23" s="256"/>
      <c r="PEL23" s="256"/>
      <c r="PEM23" s="256"/>
      <c r="PEN23" s="256"/>
      <c r="PEO23" s="256"/>
      <c r="PEP23" s="256"/>
      <c r="PEQ23" s="256"/>
      <c r="PER23" s="256"/>
      <c r="PES23" s="256"/>
      <c r="PET23" s="256"/>
      <c r="PEU23" s="256"/>
      <c r="PEV23" s="256"/>
      <c r="PEW23" s="256"/>
      <c r="PEX23" s="256"/>
      <c r="PEY23" s="256"/>
      <c r="PEZ23" s="256"/>
      <c r="PFA23" s="256"/>
      <c r="PFB23" s="256"/>
      <c r="PFC23" s="256"/>
      <c r="PFD23" s="256"/>
      <c r="PFE23" s="256"/>
      <c r="PFF23" s="256"/>
      <c r="PFG23" s="256"/>
      <c r="PFH23" s="256"/>
      <c r="PFI23" s="256"/>
      <c r="PFJ23" s="256"/>
      <c r="PFK23" s="256"/>
      <c r="PFL23" s="256"/>
      <c r="PFM23" s="256"/>
      <c r="PFN23" s="256"/>
      <c r="PFO23" s="256"/>
      <c r="PFP23" s="256"/>
      <c r="PFQ23" s="256"/>
      <c r="PFR23" s="256"/>
      <c r="PFS23" s="256"/>
      <c r="PFT23" s="256"/>
      <c r="PFU23" s="256"/>
      <c r="PFV23" s="256"/>
      <c r="PFW23" s="256"/>
      <c r="PFX23" s="256"/>
      <c r="PFY23" s="256"/>
      <c r="PFZ23" s="256"/>
      <c r="PGA23" s="256"/>
      <c r="PGB23" s="256"/>
      <c r="PGC23" s="256"/>
      <c r="PGD23" s="256"/>
      <c r="PGE23" s="256"/>
      <c r="PGF23" s="256"/>
      <c r="PGG23" s="256"/>
      <c r="PGH23" s="256"/>
      <c r="PGI23" s="256"/>
      <c r="PGJ23" s="256"/>
      <c r="PGK23" s="256"/>
      <c r="PGL23" s="256"/>
      <c r="PGM23" s="256"/>
      <c r="PGN23" s="256"/>
      <c r="PGO23" s="256"/>
      <c r="PGP23" s="256"/>
      <c r="PGQ23" s="256"/>
      <c r="PGR23" s="256"/>
      <c r="PGS23" s="256"/>
      <c r="PGT23" s="256"/>
      <c r="PGU23" s="256"/>
      <c r="PGV23" s="256"/>
      <c r="PGW23" s="256"/>
      <c r="PGX23" s="256"/>
      <c r="PGY23" s="256"/>
      <c r="PGZ23" s="256"/>
      <c r="PHA23" s="256"/>
      <c r="PHB23" s="256"/>
      <c r="PHC23" s="256"/>
      <c r="PHD23" s="256"/>
      <c r="PHE23" s="256"/>
      <c r="PHF23" s="256"/>
      <c r="PHG23" s="256"/>
      <c r="PHH23" s="256"/>
      <c r="PHI23" s="256"/>
      <c r="PHJ23" s="256"/>
      <c r="PHK23" s="256"/>
      <c r="PHL23" s="256"/>
      <c r="PHM23" s="256"/>
      <c r="PHN23" s="256"/>
      <c r="PHO23" s="256"/>
      <c r="PHP23" s="256"/>
      <c r="PHQ23" s="256"/>
      <c r="PHR23" s="256"/>
      <c r="PHS23" s="256"/>
      <c r="PHT23" s="256"/>
      <c r="PHU23" s="256"/>
      <c r="PHV23" s="256"/>
      <c r="PHW23" s="256"/>
      <c r="PHX23" s="256"/>
      <c r="PHY23" s="256"/>
      <c r="PHZ23" s="256"/>
      <c r="PIA23" s="256"/>
      <c r="PIB23" s="256"/>
      <c r="PIC23" s="256"/>
      <c r="PID23" s="256"/>
      <c r="PIE23" s="256"/>
      <c r="PIF23" s="256"/>
      <c r="PIG23" s="256"/>
      <c r="PIH23" s="256"/>
      <c r="PII23" s="256"/>
      <c r="PIJ23" s="256"/>
      <c r="PIK23" s="256"/>
      <c r="PIL23" s="256"/>
      <c r="PIM23" s="256"/>
      <c r="PIN23" s="256"/>
      <c r="PIO23" s="256"/>
      <c r="PIP23" s="256"/>
      <c r="PIQ23" s="256"/>
      <c r="PIR23" s="256"/>
      <c r="PIS23" s="256"/>
      <c r="PIT23" s="256"/>
      <c r="PIU23" s="256"/>
      <c r="PIV23" s="256"/>
      <c r="PIW23" s="256"/>
      <c r="PIX23" s="256"/>
      <c r="PIY23" s="256"/>
      <c r="PIZ23" s="256"/>
      <c r="PJA23" s="256"/>
      <c r="PJB23" s="256"/>
      <c r="PJC23" s="256"/>
      <c r="PJD23" s="256"/>
      <c r="PJE23" s="256"/>
      <c r="PJF23" s="256"/>
      <c r="PJG23" s="256"/>
      <c r="PJH23" s="256"/>
      <c r="PJI23" s="256"/>
      <c r="PJJ23" s="256"/>
      <c r="PJK23" s="256"/>
      <c r="PJL23" s="256"/>
      <c r="PJM23" s="256"/>
      <c r="PJN23" s="256"/>
      <c r="PJO23" s="256"/>
      <c r="PJP23" s="256"/>
      <c r="PJQ23" s="256"/>
      <c r="PJR23" s="256"/>
      <c r="PJS23" s="256"/>
      <c r="PJT23" s="256"/>
      <c r="PJU23" s="256"/>
      <c r="PJV23" s="256"/>
      <c r="PJW23" s="256"/>
      <c r="PJX23" s="256"/>
      <c r="PJY23" s="256"/>
      <c r="PJZ23" s="256"/>
      <c r="PKA23" s="256"/>
      <c r="PKB23" s="256"/>
      <c r="PKC23" s="256"/>
      <c r="PKD23" s="256"/>
      <c r="PKE23" s="256"/>
      <c r="PKF23" s="256"/>
      <c r="PKG23" s="256"/>
      <c r="PKH23" s="256"/>
      <c r="PKI23" s="256"/>
      <c r="PKJ23" s="256"/>
      <c r="PKK23" s="256"/>
      <c r="PKL23" s="256"/>
      <c r="PKM23" s="256"/>
      <c r="PKN23" s="256"/>
      <c r="PKO23" s="256"/>
      <c r="PKP23" s="256"/>
      <c r="PKQ23" s="256"/>
      <c r="PKR23" s="256"/>
      <c r="PKS23" s="256"/>
      <c r="PKT23" s="256"/>
      <c r="PKU23" s="256"/>
      <c r="PKV23" s="256"/>
      <c r="PKW23" s="256"/>
      <c r="PKX23" s="256"/>
      <c r="PKY23" s="256"/>
      <c r="PKZ23" s="256"/>
      <c r="PLA23" s="256"/>
      <c r="PLB23" s="256"/>
      <c r="PLC23" s="256"/>
      <c r="PLD23" s="256"/>
      <c r="PLE23" s="256"/>
      <c r="PLF23" s="256"/>
      <c r="PLG23" s="256"/>
      <c r="PLH23" s="256"/>
      <c r="PLI23" s="256"/>
      <c r="PLJ23" s="256"/>
      <c r="PLK23" s="256"/>
      <c r="PLL23" s="256"/>
      <c r="PLM23" s="256"/>
      <c r="PLN23" s="256"/>
      <c r="PLO23" s="256"/>
      <c r="PLP23" s="256"/>
      <c r="PLQ23" s="256"/>
      <c r="PLR23" s="256"/>
      <c r="PLS23" s="256"/>
      <c r="PLT23" s="256"/>
      <c r="PLU23" s="256"/>
      <c r="PLV23" s="256"/>
      <c r="PLW23" s="256"/>
      <c r="PLX23" s="256"/>
      <c r="PLY23" s="256"/>
      <c r="PLZ23" s="256"/>
      <c r="PMA23" s="256"/>
      <c r="PMB23" s="256"/>
      <c r="PMC23" s="256"/>
      <c r="PMD23" s="256"/>
      <c r="PME23" s="256"/>
      <c r="PMF23" s="256"/>
      <c r="PMG23" s="256"/>
      <c r="PMH23" s="256"/>
      <c r="PMI23" s="256"/>
      <c r="PMJ23" s="256"/>
      <c r="PMK23" s="256"/>
      <c r="PML23" s="256"/>
      <c r="PMM23" s="256"/>
      <c r="PMN23" s="256"/>
      <c r="PMO23" s="256"/>
      <c r="PMP23" s="256"/>
      <c r="PMQ23" s="256"/>
      <c r="PMR23" s="256"/>
      <c r="PMS23" s="256"/>
      <c r="PMT23" s="256"/>
      <c r="PMU23" s="256"/>
      <c r="PMV23" s="256"/>
      <c r="PMW23" s="256"/>
      <c r="PMX23" s="256"/>
      <c r="PMY23" s="256"/>
      <c r="PMZ23" s="256"/>
      <c r="PNA23" s="256"/>
      <c r="PNB23" s="256"/>
      <c r="PNC23" s="256"/>
      <c r="PND23" s="256"/>
      <c r="PNE23" s="256"/>
      <c r="PNF23" s="256"/>
      <c r="PNG23" s="256"/>
      <c r="PNH23" s="256"/>
      <c r="PNI23" s="256"/>
      <c r="PNJ23" s="256"/>
      <c r="PNK23" s="256"/>
      <c r="PNL23" s="256"/>
      <c r="PNM23" s="256"/>
      <c r="PNN23" s="256"/>
      <c r="PNO23" s="256"/>
      <c r="PNP23" s="256"/>
      <c r="PNQ23" s="256"/>
      <c r="PNR23" s="256"/>
      <c r="PNS23" s="256"/>
      <c r="PNT23" s="256"/>
      <c r="PNU23" s="256"/>
      <c r="PNV23" s="256"/>
      <c r="PNW23" s="256"/>
      <c r="PNX23" s="256"/>
      <c r="PNY23" s="256"/>
      <c r="PNZ23" s="256"/>
      <c r="POA23" s="256"/>
      <c r="POB23" s="256"/>
      <c r="POC23" s="256"/>
      <c r="POD23" s="256"/>
      <c r="POE23" s="256"/>
      <c r="POF23" s="256"/>
      <c r="POG23" s="256"/>
      <c r="POH23" s="256"/>
      <c r="POI23" s="256"/>
      <c r="POJ23" s="256"/>
      <c r="POK23" s="256"/>
      <c r="POL23" s="256"/>
      <c r="POM23" s="256"/>
      <c r="PON23" s="256"/>
      <c r="POO23" s="256"/>
      <c r="POP23" s="256"/>
      <c r="POQ23" s="256"/>
      <c r="POR23" s="256"/>
      <c r="POS23" s="256"/>
      <c r="POT23" s="256"/>
      <c r="POU23" s="256"/>
      <c r="POV23" s="256"/>
      <c r="POW23" s="256"/>
      <c r="POX23" s="256"/>
      <c r="POY23" s="256"/>
      <c r="POZ23" s="256"/>
      <c r="PPA23" s="256"/>
      <c r="PPB23" s="256"/>
      <c r="PPC23" s="256"/>
      <c r="PPD23" s="256"/>
      <c r="PPE23" s="256"/>
      <c r="PPF23" s="256"/>
      <c r="PPG23" s="256"/>
      <c r="PPH23" s="256"/>
      <c r="PPI23" s="256"/>
      <c r="PPJ23" s="256"/>
      <c r="PPK23" s="256"/>
      <c r="PPL23" s="256"/>
      <c r="PPM23" s="256"/>
      <c r="PPN23" s="256"/>
      <c r="PPO23" s="256"/>
      <c r="PPP23" s="256"/>
      <c r="PPQ23" s="256"/>
      <c r="PPR23" s="256"/>
      <c r="PPS23" s="256"/>
      <c r="PPT23" s="256"/>
      <c r="PPU23" s="256"/>
      <c r="PPV23" s="256"/>
      <c r="PPW23" s="256"/>
      <c r="PPX23" s="256"/>
      <c r="PPY23" s="256"/>
      <c r="PPZ23" s="256"/>
      <c r="PQA23" s="256"/>
      <c r="PQB23" s="256"/>
      <c r="PQC23" s="256"/>
      <c r="PQD23" s="256"/>
      <c r="PQE23" s="256"/>
      <c r="PQF23" s="256"/>
      <c r="PQG23" s="256"/>
      <c r="PQH23" s="256"/>
      <c r="PQI23" s="256"/>
      <c r="PQJ23" s="256"/>
      <c r="PQK23" s="256"/>
      <c r="PQL23" s="256"/>
      <c r="PQM23" s="256"/>
      <c r="PQN23" s="256"/>
      <c r="PQO23" s="256"/>
      <c r="PQP23" s="256"/>
      <c r="PQQ23" s="256"/>
      <c r="PQR23" s="256"/>
      <c r="PQS23" s="256"/>
      <c r="PQT23" s="256"/>
      <c r="PQU23" s="256"/>
      <c r="PQV23" s="256"/>
      <c r="PQW23" s="256"/>
      <c r="PQX23" s="256"/>
      <c r="PQY23" s="256"/>
      <c r="PQZ23" s="256"/>
      <c r="PRA23" s="256"/>
      <c r="PRB23" s="256"/>
      <c r="PRC23" s="256"/>
      <c r="PRD23" s="256"/>
      <c r="PRE23" s="256"/>
      <c r="PRF23" s="256"/>
      <c r="PRG23" s="256"/>
      <c r="PRH23" s="256"/>
      <c r="PRI23" s="256"/>
      <c r="PRJ23" s="256"/>
      <c r="PRK23" s="256"/>
      <c r="PRL23" s="256"/>
      <c r="PRM23" s="256"/>
      <c r="PRN23" s="256"/>
      <c r="PRO23" s="256"/>
      <c r="PRP23" s="256"/>
      <c r="PRQ23" s="256"/>
      <c r="PRR23" s="256"/>
      <c r="PRS23" s="256"/>
      <c r="PRT23" s="256"/>
      <c r="PRU23" s="256"/>
      <c r="PRV23" s="256"/>
      <c r="PRW23" s="256"/>
      <c r="PRX23" s="256"/>
      <c r="PRY23" s="256"/>
      <c r="PRZ23" s="256"/>
      <c r="PSA23" s="256"/>
      <c r="PSB23" s="256"/>
      <c r="PSC23" s="256"/>
      <c r="PSD23" s="256"/>
      <c r="PSE23" s="256"/>
      <c r="PSF23" s="256"/>
      <c r="PSG23" s="256"/>
      <c r="PSH23" s="256"/>
      <c r="PSI23" s="256"/>
      <c r="PSJ23" s="256"/>
      <c r="PSK23" s="256"/>
      <c r="PSL23" s="256"/>
      <c r="PSM23" s="256"/>
      <c r="PSN23" s="256"/>
      <c r="PSO23" s="256"/>
      <c r="PSP23" s="256"/>
      <c r="PSQ23" s="256"/>
      <c r="PSR23" s="256"/>
      <c r="PSS23" s="256"/>
      <c r="PST23" s="256"/>
      <c r="PSU23" s="256"/>
      <c r="PSV23" s="256"/>
      <c r="PSW23" s="256"/>
      <c r="PSX23" s="256"/>
      <c r="PSY23" s="256"/>
      <c r="PSZ23" s="256"/>
      <c r="PTA23" s="256"/>
      <c r="PTB23" s="256"/>
      <c r="PTC23" s="256"/>
      <c r="PTD23" s="256"/>
      <c r="PTE23" s="256"/>
      <c r="PTF23" s="256"/>
      <c r="PTG23" s="256"/>
      <c r="PTH23" s="256"/>
      <c r="PTI23" s="256"/>
      <c r="PTJ23" s="256"/>
      <c r="PTK23" s="256"/>
      <c r="PTL23" s="256"/>
      <c r="PTM23" s="256"/>
      <c r="PTN23" s="256"/>
      <c r="PTO23" s="256"/>
      <c r="PTP23" s="256"/>
      <c r="PTQ23" s="256"/>
      <c r="PTR23" s="256"/>
      <c r="PTS23" s="256"/>
      <c r="PTT23" s="256"/>
      <c r="PTU23" s="256"/>
      <c r="PTV23" s="256"/>
      <c r="PTW23" s="256"/>
      <c r="PTX23" s="256"/>
      <c r="PTY23" s="256"/>
      <c r="PTZ23" s="256"/>
      <c r="PUA23" s="256"/>
      <c r="PUB23" s="256"/>
      <c r="PUC23" s="256"/>
      <c r="PUD23" s="256"/>
      <c r="PUE23" s="256"/>
      <c r="PUF23" s="256"/>
      <c r="PUG23" s="256"/>
      <c r="PUH23" s="256"/>
      <c r="PUI23" s="256"/>
      <c r="PUJ23" s="256"/>
      <c r="PUK23" s="256"/>
      <c r="PUL23" s="256"/>
      <c r="PUM23" s="256"/>
      <c r="PUN23" s="256"/>
      <c r="PUO23" s="256"/>
      <c r="PUP23" s="256"/>
      <c r="PUQ23" s="256"/>
      <c r="PUR23" s="256"/>
      <c r="PUS23" s="256"/>
      <c r="PUT23" s="256"/>
      <c r="PUU23" s="256"/>
      <c r="PUV23" s="256"/>
      <c r="PUW23" s="256"/>
      <c r="PUX23" s="256"/>
      <c r="PUY23" s="256"/>
      <c r="PUZ23" s="256"/>
      <c r="PVA23" s="256"/>
      <c r="PVB23" s="256"/>
      <c r="PVC23" s="256"/>
      <c r="PVD23" s="256"/>
      <c r="PVE23" s="256"/>
      <c r="PVF23" s="256"/>
      <c r="PVG23" s="256"/>
      <c r="PVH23" s="256"/>
      <c r="PVI23" s="256"/>
      <c r="PVJ23" s="256"/>
      <c r="PVK23" s="256"/>
      <c r="PVL23" s="256"/>
      <c r="PVM23" s="256"/>
      <c r="PVN23" s="256"/>
      <c r="PVO23" s="256"/>
      <c r="PVP23" s="256"/>
      <c r="PVQ23" s="256"/>
      <c r="PVR23" s="256"/>
      <c r="PVS23" s="256"/>
      <c r="PVT23" s="256"/>
      <c r="PVU23" s="256"/>
      <c r="PVV23" s="256"/>
      <c r="PVW23" s="256"/>
      <c r="PVX23" s="256"/>
      <c r="PVY23" s="256"/>
      <c r="PVZ23" s="256"/>
      <c r="PWA23" s="256"/>
      <c r="PWB23" s="256"/>
      <c r="PWC23" s="256"/>
      <c r="PWD23" s="256"/>
      <c r="PWE23" s="256"/>
      <c r="PWF23" s="256"/>
      <c r="PWG23" s="256"/>
      <c r="PWH23" s="256"/>
      <c r="PWI23" s="256"/>
      <c r="PWJ23" s="256"/>
      <c r="PWK23" s="256"/>
      <c r="PWL23" s="256"/>
      <c r="PWM23" s="256"/>
      <c r="PWN23" s="256"/>
      <c r="PWO23" s="256"/>
      <c r="PWP23" s="256"/>
      <c r="PWQ23" s="256"/>
      <c r="PWR23" s="256"/>
      <c r="PWS23" s="256"/>
      <c r="PWT23" s="256"/>
      <c r="PWU23" s="256"/>
      <c r="PWV23" s="256"/>
      <c r="PWW23" s="256"/>
      <c r="PWX23" s="256"/>
      <c r="PWY23" s="256"/>
      <c r="PWZ23" s="256"/>
      <c r="PXA23" s="256"/>
      <c r="PXB23" s="256"/>
      <c r="PXC23" s="256"/>
      <c r="PXD23" s="256"/>
      <c r="PXE23" s="256"/>
      <c r="PXF23" s="256"/>
      <c r="PXG23" s="256"/>
      <c r="PXH23" s="256"/>
      <c r="PXI23" s="256"/>
      <c r="PXJ23" s="256"/>
      <c r="PXK23" s="256"/>
      <c r="PXL23" s="256"/>
      <c r="PXM23" s="256"/>
      <c r="PXN23" s="256"/>
      <c r="PXO23" s="256"/>
      <c r="PXP23" s="256"/>
      <c r="PXQ23" s="256"/>
      <c r="PXR23" s="256"/>
      <c r="PXS23" s="256"/>
      <c r="PXT23" s="256"/>
      <c r="PXU23" s="256"/>
      <c r="PXV23" s="256"/>
      <c r="PXW23" s="256"/>
      <c r="PXX23" s="256"/>
      <c r="PXY23" s="256"/>
      <c r="PXZ23" s="256"/>
      <c r="PYA23" s="256"/>
      <c r="PYB23" s="256"/>
      <c r="PYC23" s="256"/>
      <c r="PYD23" s="256"/>
      <c r="PYE23" s="256"/>
      <c r="PYF23" s="256"/>
      <c r="PYG23" s="256"/>
      <c r="PYH23" s="256"/>
      <c r="PYI23" s="256"/>
      <c r="PYJ23" s="256"/>
      <c r="PYK23" s="256"/>
      <c r="PYL23" s="256"/>
      <c r="PYM23" s="256"/>
      <c r="PYN23" s="256"/>
      <c r="PYO23" s="256"/>
      <c r="PYP23" s="256"/>
      <c r="PYQ23" s="256"/>
      <c r="PYR23" s="256"/>
      <c r="PYS23" s="256"/>
      <c r="PYT23" s="256"/>
      <c r="PYU23" s="256"/>
      <c r="PYV23" s="256"/>
      <c r="PYW23" s="256"/>
      <c r="PYX23" s="256"/>
      <c r="PYY23" s="256"/>
      <c r="PYZ23" s="256"/>
      <c r="PZA23" s="256"/>
      <c r="PZB23" s="256"/>
      <c r="PZC23" s="256"/>
      <c r="PZD23" s="256"/>
      <c r="PZE23" s="256"/>
      <c r="PZF23" s="256"/>
      <c r="PZG23" s="256"/>
      <c r="PZH23" s="256"/>
      <c r="PZI23" s="256"/>
      <c r="PZJ23" s="256"/>
      <c r="PZK23" s="256"/>
      <c r="PZL23" s="256"/>
      <c r="PZM23" s="256"/>
      <c r="PZN23" s="256"/>
      <c r="PZO23" s="256"/>
      <c r="PZP23" s="256"/>
      <c r="PZQ23" s="256"/>
      <c r="PZR23" s="256"/>
      <c r="PZS23" s="256"/>
      <c r="PZT23" s="256"/>
      <c r="PZU23" s="256"/>
      <c r="PZV23" s="256"/>
      <c r="PZW23" s="256"/>
      <c r="PZX23" s="256"/>
      <c r="PZY23" s="256"/>
      <c r="PZZ23" s="256"/>
      <c r="QAA23" s="256"/>
      <c r="QAB23" s="256"/>
      <c r="QAC23" s="256"/>
      <c r="QAD23" s="256"/>
      <c r="QAE23" s="256"/>
      <c r="QAF23" s="256"/>
      <c r="QAG23" s="256"/>
      <c r="QAH23" s="256"/>
      <c r="QAI23" s="256"/>
      <c r="QAJ23" s="256"/>
      <c r="QAK23" s="256"/>
      <c r="QAL23" s="256"/>
      <c r="QAM23" s="256"/>
      <c r="QAN23" s="256"/>
      <c r="QAO23" s="256"/>
      <c r="QAP23" s="256"/>
      <c r="QAQ23" s="256"/>
      <c r="QAR23" s="256"/>
      <c r="QAS23" s="256"/>
      <c r="QAT23" s="256"/>
      <c r="QAU23" s="256"/>
      <c r="QAV23" s="256"/>
      <c r="QAW23" s="256"/>
      <c r="QAX23" s="256"/>
      <c r="QAY23" s="256"/>
      <c r="QAZ23" s="256"/>
      <c r="QBA23" s="256"/>
      <c r="QBB23" s="256"/>
      <c r="QBC23" s="256"/>
      <c r="QBD23" s="256"/>
      <c r="QBE23" s="256"/>
      <c r="QBF23" s="256"/>
      <c r="QBG23" s="256"/>
      <c r="QBH23" s="256"/>
      <c r="QBI23" s="256"/>
      <c r="QBJ23" s="256"/>
      <c r="QBK23" s="256"/>
      <c r="QBL23" s="256"/>
      <c r="QBM23" s="256"/>
      <c r="QBN23" s="256"/>
      <c r="QBO23" s="256"/>
      <c r="QBP23" s="256"/>
      <c r="QBQ23" s="256"/>
      <c r="QBR23" s="256"/>
      <c r="QBS23" s="256"/>
      <c r="QBT23" s="256"/>
      <c r="QBU23" s="256"/>
      <c r="QBV23" s="256"/>
      <c r="QBW23" s="256"/>
      <c r="QBX23" s="256"/>
      <c r="QBY23" s="256"/>
      <c r="QBZ23" s="256"/>
      <c r="QCA23" s="256"/>
      <c r="QCB23" s="256"/>
      <c r="QCC23" s="256"/>
      <c r="QCD23" s="256"/>
      <c r="QCE23" s="256"/>
      <c r="QCF23" s="256"/>
      <c r="QCG23" s="256"/>
      <c r="QCH23" s="256"/>
      <c r="QCI23" s="256"/>
      <c r="QCJ23" s="256"/>
      <c r="QCK23" s="256"/>
      <c r="QCL23" s="256"/>
      <c r="QCM23" s="256"/>
      <c r="QCN23" s="256"/>
      <c r="QCO23" s="256"/>
      <c r="QCP23" s="256"/>
      <c r="QCQ23" s="256"/>
      <c r="QCR23" s="256"/>
      <c r="QCS23" s="256"/>
      <c r="QCT23" s="256"/>
      <c r="QCU23" s="256"/>
      <c r="QCV23" s="256"/>
      <c r="QCW23" s="256"/>
      <c r="QCX23" s="256"/>
      <c r="QCY23" s="256"/>
      <c r="QCZ23" s="256"/>
      <c r="QDA23" s="256"/>
      <c r="QDB23" s="256"/>
      <c r="QDC23" s="256"/>
      <c r="QDD23" s="256"/>
      <c r="QDE23" s="256"/>
      <c r="QDF23" s="256"/>
      <c r="QDG23" s="256"/>
      <c r="QDH23" s="256"/>
      <c r="QDI23" s="256"/>
      <c r="QDJ23" s="256"/>
      <c r="QDK23" s="256"/>
      <c r="QDL23" s="256"/>
      <c r="QDM23" s="256"/>
      <c r="QDN23" s="256"/>
      <c r="QDO23" s="256"/>
      <c r="QDP23" s="256"/>
      <c r="QDQ23" s="256"/>
      <c r="QDR23" s="256"/>
      <c r="QDS23" s="256"/>
      <c r="QDT23" s="256"/>
      <c r="QDU23" s="256"/>
      <c r="QDV23" s="256"/>
      <c r="QDW23" s="256"/>
      <c r="QDX23" s="256"/>
      <c r="QDY23" s="256"/>
      <c r="QDZ23" s="256"/>
      <c r="QEA23" s="256"/>
      <c r="QEB23" s="256"/>
      <c r="QEC23" s="256"/>
      <c r="QED23" s="256"/>
      <c r="QEE23" s="256"/>
      <c r="QEF23" s="256"/>
      <c r="QEG23" s="256"/>
      <c r="QEH23" s="256"/>
      <c r="QEI23" s="256"/>
      <c r="QEJ23" s="256"/>
      <c r="QEK23" s="256"/>
      <c r="QEL23" s="256"/>
      <c r="QEM23" s="256"/>
      <c r="QEN23" s="256"/>
      <c r="QEO23" s="256"/>
      <c r="QEP23" s="256"/>
      <c r="QEQ23" s="256"/>
      <c r="QER23" s="256"/>
      <c r="QES23" s="256"/>
      <c r="QET23" s="256"/>
      <c r="QEU23" s="256"/>
      <c r="QEV23" s="256"/>
      <c r="QEW23" s="256"/>
      <c r="QEX23" s="256"/>
      <c r="QEY23" s="256"/>
      <c r="QEZ23" s="256"/>
      <c r="QFA23" s="256"/>
      <c r="QFB23" s="256"/>
      <c r="QFC23" s="256"/>
      <c r="QFD23" s="256"/>
      <c r="QFE23" s="256"/>
      <c r="QFF23" s="256"/>
      <c r="QFG23" s="256"/>
      <c r="QFH23" s="256"/>
      <c r="QFI23" s="256"/>
      <c r="QFJ23" s="256"/>
      <c r="QFK23" s="256"/>
      <c r="QFL23" s="256"/>
      <c r="QFM23" s="256"/>
      <c r="QFN23" s="256"/>
      <c r="QFO23" s="256"/>
      <c r="QFP23" s="256"/>
      <c r="QFQ23" s="256"/>
      <c r="QFR23" s="256"/>
      <c r="QFS23" s="256"/>
      <c r="QFT23" s="256"/>
      <c r="QFU23" s="256"/>
      <c r="QFV23" s="256"/>
      <c r="QFW23" s="256"/>
      <c r="QFX23" s="256"/>
      <c r="QFY23" s="256"/>
      <c r="QFZ23" s="256"/>
      <c r="QGA23" s="256"/>
      <c r="QGB23" s="256"/>
      <c r="QGC23" s="256"/>
      <c r="QGD23" s="256"/>
      <c r="QGE23" s="256"/>
      <c r="QGF23" s="256"/>
      <c r="QGG23" s="256"/>
      <c r="QGH23" s="256"/>
      <c r="QGI23" s="256"/>
      <c r="QGJ23" s="256"/>
      <c r="QGK23" s="256"/>
      <c r="QGL23" s="256"/>
      <c r="QGM23" s="256"/>
      <c r="QGN23" s="256"/>
      <c r="QGO23" s="256"/>
      <c r="QGP23" s="256"/>
      <c r="QGQ23" s="256"/>
      <c r="QGR23" s="256"/>
      <c r="QGS23" s="256"/>
      <c r="QGT23" s="256"/>
      <c r="QGU23" s="256"/>
      <c r="QGV23" s="256"/>
      <c r="QGW23" s="256"/>
      <c r="QGX23" s="256"/>
      <c r="QGY23" s="256"/>
      <c r="QGZ23" s="256"/>
      <c r="QHA23" s="256"/>
      <c r="QHB23" s="256"/>
      <c r="QHC23" s="256"/>
      <c r="QHD23" s="256"/>
      <c r="QHE23" s="256"/>
      <c r="QHF23" s="256"/>
      <c r="QHG23" s="256"/>
      <c r="QHH23" s="256"/>
      <c r="QHI23" s="256"/>
      <c r="QHJ23" s="256"/>
      <c r="QHK23" s="256"/>
      <c r="QHL23" s="256"/>
      <c r="QHM23" s="256"/>
      <c r="QHN23" s="256"/>
      <c r="QHO23" s="256"/>
      <c r="QHP23" s="256"/>
      <c r="QHQ23" s="256"/>
      <c r="QHR23" s="256"/>
      <c r="QHS23" s="256"/>
      <c r="QHT23" s="256"/>
      <c r="QHU23" s="256"/>
      <c r="QHV23" s="256"/>
      <c r="QHW23" s="256"/>
      <c r="QHX23" s="256"/>
      <c r="QHY23" s="256"/>
      <c r="QHZ23" s="256"/>
      <c r="QIA23" s="256"/>
      <c r="QIB23" s="256"/>
      <c r="QIC23" s="256"/>
      <c r="QID23" s="256"/>
      <c r="QIE23" s="256"/>
      <c r="QIF23" s="256"/>
      <c r="QIG23" s="256"/>
      <c r="QIH23" s="256"/>
      <c r="QII23" s="256"/>
      <c r="QIJ23" s="256"/>
      <c r="QIK23" s="256"/>
      <c r="QIL23" s="256"/>
      <c r="QIM23" s="256"/>
      <c r="QIN23" s="256"/>
      <c r="QIO23" s="256"/>
      <c r="QIP23" s="256"/>
      <c r="QIQ23" s="256"/>
      <c r="QIR23" s="256"/>
      <c r="QIS23" s="256"/>
      <c r="QIT23" s="256"/>
      <c r="QIU23" s="256"/>
      <c r="QIV23" s="256"/>
      <c r="QIW23" s="256"/>
      <c r="QIX23" s="256"/>
      <c r="QIY23" s="256"/>
      <c r="QIZ23" s="256"/>
      <c r="QJA23" s="256"/>
      <c r="QJB23" s="256"/>
      <c r="QJC23" s="256"/>
      <c r="QJD23" s="256"/>
      <c r="QJE23" s="256"/>
      <c r="QJF23" s="256"/>
      <c r="QJG23" s="256"/>
      <c r="QJH23" s="256"/>
      <c r="QJI23" s="256"/>
      <c r="QJJ23" s="256"/>
      <c r="QJK23" s="256"/>
      <c r="QJL23" s="256"/>
      <c r="QJM23" s="256"/>
      <c r="QJN23" s="256"/>
      <c r="QJO23" s="256"/>
      <c r="QJP23" s="256"/>
      <c r="QJQ23" s="256"/>
      <c r="QJR23" s="256"/>
      <c r="QJS23" s="256"/>
      <c r="QJT23" s="256"/>
      <c r="QJU23" s="256"/>
      <c r="QJV23" s="256"/>
      <c r="QJW23" s="256"/>
      <c r="QJX23" s="256"/>
      <c r="QJY23" s="256"/>
      <c r="QJZ23" s="256"/>
      <c r="QKA23" s="256"/>
      <c r="QKB23" s="256"/>
      <c r="QKC23" s="256"/>
      <c r="QKD23" s="256"/>
      <c r="QKE23" s="256"/>
      <c r="QKF23" s="256"/>
      <c r="QKG23" s="256"/>
      <c r="QKH23" s="256"/>
      <c r="QKI23" s="256"/>
      <c r="QKJ23" s="256"/>
      <c r="QKK23" s="256"/>
      <c r="QKL23" s="256"/>
      <c r="QKM23" s="256"/>
      <c r="QKN23" s="256"/>
      <c r="QKO23" s="256"/>
      <c r="QKP23" s="256"/>
      <c r="QKQ23" s="256"/>
      <c r="QKR23" s="256"/>
      <c r="QKS23" s="256"/>
      <c r="QKT23" s="256"/>
      <c r="QKU23" s="256"/>
      <c r="QKV23" s="256"/>
      <c r="QKW23" s="256"/>
      <c r="QKX23" s="256"/>
      <c r="QKY23" s="256"/>
      <c r="QKZ23" s="256"/>
      <c r="QLA23" s="256"/>
      <c r="QLB23" s="256"/>
      <c r="QLC23" s="256"/>
      <c r="QLD23" s="256"/>
      <c r="QLE23" s="256"/>
      <c r="QLF23" s="256"/>
      <c r="QLG23" s="256"/>
      <c r="QLH23" s="256"/>
      <c r="QLI23" s="256"/>
      <c r="QLJ23" s="256"/>
      <c r="QLK23" s="256"/>
      <c r="QLL23" s="256"/>
      <c r="QLM23" s="256"/>
      <c r="QLN23" s="256"/>
      <c r="QLO23" s="256"/>
      <c r="QLP23" s="256"/>
      <c r="QLQ23" s="256"/>
      <c r="QLR23" s="256"/>
      <c r="QLS23" s="256"/>
      <c r="QLT23" s="256"/>
      <c r="QLU23" s="256"/>
      <c r="QLV23" s="256"/>
      <c r="QLW23" s="256"/>
      <c r="QLX23" s="256"/>
      <c r="QLY23" s="256"/>
      <c r="QLZ23" s="256"/>
      <c r="QMA23" s="256"/>
      <c r="QMB23" s="256"/>
      <c r="QMC23" s="256"/>
      <c r="QMD23" s="256"/>
      <c r="QME23" s="256"/>
      <c r="QMF23" s="256"/>
      <c r="QMG23" s="256"/>
      <c r="QMH23" s="256"/>
      <c r="QMI23" s="256"/>
      <c r="QMJ23" s="256"/>
      <c r="QMK23" s="256"/>
      <c r="QML23" s="256"/>
      <c r="QMM23" s="256"/>
      <c r="QMN23" s="256"/>
      <c r="QMO23" s="256"/>
      <c r="QMP23" s="256"/>
      <c r="QMQ23" s="256"/>
      <c r="QMR23" s="256"/>
      <c r="QMS23" s="256"/>
      <c r="QMT23" s="256"/>
      <c r="QMU23" s="256"/>
      <c r="QMV23" s="256"/>
      <c r="QMW23" s="256"/>
      <c r="QMX23" s="256"/>
      <c r="QMY23" s="256"/>
      <c r="QMZ23" s="256"/>
      <c r="QNA23" s="256"/>
      <c r="QNB23" s="256"/>
      <c r="QNC23" s="256"/>
      <c r="QND23" s="256"/>
      <c r="QNE23" s="256"/>
      <c r="QNF23" s="256"/>
      <c r="QNG23" s="256"/>
      <c r="QNH23" s="256"/>
      <c r="QNI23" s="256"/>
      <c r="QNJ23" s="256"/>
      <c r="QNK23" s="256"/>
      <c r="QNL23" s="256"/>
      <c r="QNM23" s="256"/>
      <c r="QNN23" s="256"/>
      <c r="QNO23" s="256"/>
      <c r="QNP23" s="256"/>
      <c r="QNQ23" s="256"/>
      <c r="QNR23" s="256"/>
      <c r="QNS23" s="256"/>
      <c r="QNT23" s="256"/>
      <c r="QNU23" s="256"/>
      <c r="QNV23" s="256"/>
      <c r="QNW23" s="256"/>
      <c r="QNX23" s="256"/>
      <c r="QNY23" s="256"/>
      <c r="QNZ23" s="256"/>
      <c r="QOA23" s="256"/>
      <c r="QOB23" s="256"/>
      <c r="QOC23" s="256"/>
      <c r="QOD23" s="256"/>
      <c r="QOE23" s="256"/>
      <c r="QOF23" s="256"/>
      <c r="QOG23" s="256"/>
      <c r="QOH23" s="256"/>
      <c r="QOI23" s="256"/>
      <c r="QOJ23" s="256"/>
      <c r="QOK23" s="256"/>
      <c r="QOL23" s="256"/>
      <c r="QOM23" s="256"/>
      <c r="QON23" s="256"/>
      <c r="QOO23" s="256"/>
      <c r="QOP23" s="256"/>
      <c r="QOQ23" s="256"/>
      <c r="QOR23" s="256"/>
      <c r="QOS23" s="256"/>
      <c r="QOT23" s="256"/>
      <c r="QOU23" s="256"/>
      <c r="QOV23" s="256"/>
      <c r="QOW23" s="256"/>
      <c r="QOX23" s="256"/>
      <c r="QOY23" s="256"/>
      <c r="QOZ23" s="256"/>
      <c r="QPA23" s="256"/>
      <c r="QPB23" s="256"/>
      <c r="QPC23" s="256"/>
      <c r="QPD23" s="256"/>
      <c r="QPE23" s="256"/>
      <c r="QPF23" s="256"/>
      <c r="QPG23" s="256"/>
      <c r="QPH23" s="256"/>
      <c r="QPI23" s="256"/>
      <c r="QPJ23" s="256"/>
      <c r="QPK23" s="256"/>
      <c r="QPL23" s="256"/>
      <c r="QPM23" s="256"/>
      <c r="QPN23" s="256"/>
      <c r="QPO23" s="256"/>
      <c r="QPP23" s="256"/>
      <c r="QPQ23" s="256"/>
      <c r="QPR23" s="256"/>
      <c r="QPS23" s="256"/>
      <c r="QPT23" s="256"/>
      <c r="QPU23" s="256"/>
      <c r="QPV23" s="256"/>
      <c r="QPW23" s="256"/>
      <c r="QPX23" s="256"/>
      <c r="QPY23" s="256"/>
      <c r="QPZ23" s="256"/>
      <c r="QQA23" s="256"/>
      <c r="QQB23" s="256"/>
      <c r="QQC23" s="256"/>
      <c r="QQD23" s="256"/>
      <c r="QQE23" s="256"/>
      <c r="QQF23" s="256"/>
      <c r="QQG23" s="256"/>
      <c r="QQH23" s="256"/>
      <c r="QQI23" s="256"/>
      <c r="QQJ23" s="256"/>
      <c r="QQK23" s="256"/>
      <c r="QQL23" s="256"/>
      <c r="QQM23" s="256"/>
      <c r="QQN23" s="256"/>
      <c r="QQO23" s="256"/>
      <c r="QQP23" s="256"/>
      <c r="QQQ23" s="256"/>
      <c r="QQR23" s="256"/>
      <c r="QQS23" s="256"/>
      <c r="QQT23" s="256"/>
      <c r="QQU23" s="256"/>
      <c r="QQV23" s="256"/>
      <c r="QQW23" s="256"/>
      <c r="QQX23" s="256"/>
      <c r="QQY23" s="256"/>
      <c r="QQZ23" s="256"/>
      <c r="QRA23" s="256"/>
      <c r="QRB23" s="256"/>
      <c r="QRC23" s="256"/>
      <c r="QRD23" s="256"/>
      <c r="QRE23" s="256"/>
      <c r="QRF23" s="256"/>
      <c r="QRG23" s="256"/>
      <c r="QRH23" s="256"/>
      <c r="QRI23" s="256"/>
      <c r="QRJ23" s="256"/>
      <c r="QRK23" s="256"/>
      <c r="QRL23" s="256"/>
      <c r="QRM23" s="256"/>
      <c r="QRN23" s="256"/>
      <c r="QRO23" s="256"/>
      <c r="QRP23" s="256"/>
      <c r="QRQ23" s="256"/>
      <c r="QRR23" s="256"/>
      <c r="QRS23" s="256"/>
      <c r="QRT23" s="256"/>
      <c r="QRU23" s="256"/>
      <c r="QRV23" s="256"/>
      <c r="QRW23" s="256"/>
      <c r="QRX23" s="256"/>
      <c r="QRY23" s="256"/>
      <c r="QRZ23" s="256"/>
      <c r="QSA23" s="256"/>
      <c r="QSB23" s="256"/>
      <c r="QSC23" s="256"/>
      <c r="QSD23" s="256"/>
      <c r="QSE23" s="256"/>
      <c r="QSF23" s="256"/>
      <c r="QSG23" s="256"/>
      <c r="QSH23" s="256"/>
      <c r="QSI23" s="256"/>
      <c r="QSJ23" s="256"/>
      <c r="QSK23" s="256"/>
      <c r="QSL23" s="256"/>
      <c r="QSM23" s="256"/>
      <c r="QSN23" s="256"/>
      <c r="QSO23" s="256"/>
      <c r="QSP23" s="256"/>
      <c r="QSQ23" s="256"/>
      <c r="QSR23" s="256"/>
      <c r="QSS23" s="256"/>
      <c r="QST23" s="256"/>
      <c r="QSU23" s="256"/>
      <c r="QSV23" s="256"/>
      <c r="QSW23" s="256"/>
      <c r="QSX23" s="256"/>
      <c r="QSY23" s="256"/>
      <c r="QSZ23" s="256"/>
      <c r="QTA23" s="256"/>
      <c r="QTB23" s="256"/>
      <c r="QTC23" s="256"/>
      <c r="QTD23" s="256"/>
      <c r="QTE23" s="256"/>
      <c r="QTF23" s="256"/>
      <c r="QTG23" s="256"/>
      <c r="QTH23" s="256"/>
      <c r="QTI23" s="256"/>
      <c r="QTJ23" s="256"/>
      <c r="QTK23" s="256"/>
      <c r="QTL23" s="256"/>
      <c r="QTM23" s="256"/>
      <c r="QTN23" s="256"/>
      <c r="QTO23" s="256"/>
      <c r="QTP23" s="256"/>
      <c r="QTQ23" s="256"/>
      <c r="QTR23" s="256"/>
      <c r="QTS23" s="256"/>
      <c r="QTT23" s="256"/>
      <c r="QTU23" s="256"/>
      <c r="QTV23" s="256"/>
      <c r="QTW23" s="256"/>
      <c r="QTX23" s="256"/>
      <c r="QTY23" s="256"/>
      <c r="QTZ23" s="256"/>
      <c r="QUA23" s="256"/>
      <c r="QUB23" s="256"/>
      <c r="QUC23" s="256"/>
      <c r="QUD23" s="256"/>
      <c r="QUE23" s="256"/>
      <c r="QUF23" s="256"/>
      <c r="QUG23" s="256"/>
      <c r="QUH23" s="256"/>
      <c r="QUI23" s="256"/>
      <c r="QUJ23" s="256"/>
      <c r="QUK23" s="256"/>
      <c r="QUL23" s="256"/>
      <c r="QUM23" s="256"/>
      <c r="QUN23" s="256"/>
      <c r="QUO23" s="256"/>
      <c r="QUP23" s="256"/>
      <c r="QUQ23" s="256"/>
      <c r="QUR23" s="256"/>
      <c r="QUS23" s="256"/>
      <c r="QUT23" s="256"/>
      <c r="QUU23" s="256"/>
      <c r="QUV23" s="256"/>
      <c r="QUW23" s="256"/>
      <c r="QUX23" s="256"/>
      <c r="QUY23" s="256"/>
      <c r="QUZ23" s="256"/>
      <c r="QVA23" s="256"/>
      <c r="QVB23" s="256"/>
      <c r="QVC23" s="256"/>
      <c r="QVD23" s="256"/>
      <c r="QVE23" s="256"/>
      <c r="QVF23" s="256"/>
      <c r="QVG23" s="256"/>
      <c r="QVH23" s="256"/>
      <c r="QVI23" s="256"/>
      <c r="QVJ23" s="256"/>
      <c r="QVK23" s="256"/>
      <c r="QVL23" s="256"/>
      <c r="QVM23" s="256"/>
      <c r="QVN23" s="256"/>
      <c r="QVO23" s="256"/>
      <c r="QVP23" s="256"/>
      <c r="QVQ23" s="256"/>
      <c r="QVR23" s="256"/>
      <c r="QVS23" s="256"/>
      <c r="QVT23" s="256"/>
      <c r="QVU23" s="256"/>
      <c r="QVV23" s="256"/>
      <c r="QVW23" s="256"/>
      <c r="QVX23" s="256"/>
      <c r="QVY23" s="256"/>
      <c r="QVZ23" s="256"/>
      <c r="QWA23" s="256"/>
      <c r="QWB23" s="256"/>
      <c r="QWC23" s="256"/>
      <c r="QWD23" s="256"/>
      <c r="QWE23" s="256"/>
      <c r="QWF23" s="256"/>
      <c r="QWG23" s="256"/>
      <c r="QWH23" s="256"/>
      <c r="QWI23" s="256"/>
      <c r="QWJ23" s="256"/>
      <c r="QWK23" s="256"/>
      <c r="QWL23" s="256"/>
      <c r="QWM23" s="256"/>
      <c r="QWN23" s="256"/>
      <c r="QWO23" s="256"/>
      <c r="QWP23" s="256"/>
      <c r="QWQ23" s="256"/>
      <c r="QWR23" s="256"/>
      <c r="QWS23" s="256"/>
      <c r="QWT23" s="256"/>
      <c r="QWU23" s="256"/>
      <c r="QWV23" s="256"/>
      <c r="QWW23" s="256"/>
      <c r="QWX23" s="256"/>
      <c r="QWY23" s="256"/>
      <c r="QWZ23" s="256"/>
      <c r="QXA23" s="256"/>
      <c r="QXB23" s="256"/>
      <c r="QXC23" s="256"/>
      <c r="QXD23" s="256"/>
      <c r="QXE23" s="256"/>
      <c r="QXF23" s="256"/>
      <c r="QXG23" s="256"/>
      <c r="QXH23" s="256"/>
      <c r="QXI23" s="256"/>
      <c r="QXJ23" s="256"/>
      <c r="QXK23" s="256"/>
      <c r="QXL23" s="256"/>
      <c r="QXM23" s="256"/>
      <c r="QXN23" s="256"/>
      <c r="QXO23" s="256"/>
      <c r="QXP23" s="256"/>
      <c r="QXQ23" s="256"/>
      <c r="QXR23" s="256"/>
      <c r="QXS23" s="256"/>
      <c r="QXT23" s="256"/>
      <c r="QXU23" s="256"/>
      <c r="QXV23" s="256"/>
      <c r="QXW23" s="256"/>
      <c r="QXX23" s="256"/>
      <c r="QXY23" s="256"/>
      <c r="QXZ23" s="256"/>
      <c r="QYA23" s="256"/>
      <c r="QYB23" s="256"/>
      <c r="QYC23" s="256"/>
      <c r="QYD23" s="256"/>
      <c r="QYE23" s="256"/>
      <c r="QYF23" s="256"/>
      <c r="QYG23" s="256"/>
      <c r="QYH23" s="256"/>
      <c r="QYI23" s="256"/>
      <c r="QYJ23" s="256"/>
      <c r="QYK23" s="256"/>
      <c r="QYL23" s="256"/>
      <c r="QYM23" s="256"/>
      <c r="QYN23" s="256"/>
      <c r="QYO23" s="256"/>
      <c r="QYP23" s="256"/>
      <c r="QYQ23" s="256"/>
      <c r="QYR23" s="256"/>
      <c r="QYS23" s="256"/>
      <c r="QYT23" s="256"/>
      <c r="QYU23" s="256"/>
      <c r="QYV23" s="256"/>
      <c r="QYW23" s="256"/>
      <c r="QYX23" s="256"/>
      <c r="QYY23" s="256"/>
      <c r="QYZ23" s="256"/>
      <c r="QZA23" s="256"/>
      <c r="QZB23" s="256"/>
      <c r="QZC23" s="256"/>
      <c r="QZD23" s="256"/>
      <c r="QZE23" s="256"/>
      <c r="QZF23" s="256"/>
      <c r="QZG23" s="256"/>
      <c r="QZH23" s="256"/>
      <c r="QZI23" s="256"/>
      <c r="QZJ23" s="256"/>
      <c r="QZK23" s="256"/>
      <c r="QZL23" s="256"/>
      <c r="QZM23" s="256"/>
      <c r="QZN23" s="256"/>
      <c r="QZO23" s="256"/>
      <c r="QZP23" s="256"/>
      <c r="QZQ23" s="256"/>
      <c r="QZR23" s="256"/>
      <c r="QZS23" s="256"/>
      <c r="QZT23" s="256"/>
      <c r="QZU23" s="256"/>
      <c r="QZV23" s="256"/>
      <c r="QZW23" s="256"/>
      <c r="QZX23" s="256"/>
      <c r="QZY23" s="256"/>
      <c r="QZZ23" s="256"/>
      <c r="RAA23" s="256"/>
      <c r="RAB23" s="256"/>
      <c r="RAC23" s="256"/>
      <c r="RAD23" s="256"/>
      <c r="RAE23" s="256"/>
      <c r="RAF23" s="256"/>
      <c r="RAG23" s="256"/>
      <c r="RAH23" s="256"/>
      <c r="RAI23" s="256"/>
      <c r="RAJ23" s="256"/>
      <c r="RAK23" s="256"/>
      <c r="RAL23" s="256"/>
      <c r="RAM23" s="256"/>
      <c r="RAN23" s="256"/>
      <c r="RAO23" s="256"/>
      <c r="RAP23" s="256"/>
      <c r="RAQ23" s="256"/>
      <c r="RAR23" s="256"/>
      <c r="RAS23" s="256"/>
      <c r="RAT23" s="256"/>
      <c r="RAU23" s="256"/>
      <c r="RAV23" s="256"/>
      <c r="RAW23" s="256"/>
      <c r="RAX23" s="256"/>
      <c r="RAY23" s="256"/>
      <c r="RAZ23" s="256"/>
      <c r="RBA23" s="256"/>
      <c r="RBB23" s="256"/>
      <c r="RBC23" s="256"/>
      <c r="RBD23" s="256"/>
      <c r="RBE23" s="256"/>
      <c r="RBF23" s="256"/>
      <c r="RBG23" s="256"/>
      <c r="RBH23" s="256"/>
      <c r="RBI23" s="256"/>
      <c r="RBJ23" s="256"/>
      <c r="RBK23" s="256"/>
      <c r="RBL23" s="256"/>
      <c r="RBM23" s="256"/>
      <c r="RBN23" s="256"/>
      <c r="RBO23" s="256"/>
      <c r="RBP23" s="256"/>
      <c r="RBQ23" s="256"/>
      <c r="RBR23" s="256"/>
      <c r="RBS23" s="256"/>
      <c r="RBT23" s="256"/>
      <c r="RBU23" s="256"/>
      <c r="RBV23" s="256"/>
      <c r="RBW23" s="256"/>
      <c r="RBX23" s="256"/>
      <c r="RBY23" s="256"/>
      <c r="RBZ23" s="256"/>
      <c r="RCA23" s="256"/>
      <c r="RCB23" s="256"/>
      <c r="RCC23" s="256"/>
      <c r="RCD23" s="256"/>
      <c r="RCE23" s="256"/>
      <c r="RCF23" s="256"/>
      <c r="RCG23" s="256"/>
      <c r="RCH23" s="256"/>
      <c r="RCI23" s="256"/>
      <c r="RCJ23" s="256"/>
      <c r="RCK23" s="256"/>
      <c r="RCL23" s="256"/>
      <c r="RCM23" s="256"/>
      <c r="RCN23" s="256"/>
      <c r="RCO23" s="256"/>
      <c r="RCP23" s="256"/>
      <c r="RCQ23" s="256"/>
      <c r="RCR23" s="256"/>
      <c r="RCS23" s="256"/>
      <c r="RCT23" s="256"/>
      <c r="RCU23" s="256"/>
      <c r="RCV23" s="256"/>
      <c r="RCW23" s="256"/>
      <c r="RCX23" s="256"/>
      <c r="RCY23" s="256"/>
      <c r="RCZ23" s="256"/>
      <c r="RDA23" s="256"/>
      <c r="RDB23" s="256"/>
      <c r="RDC23" s="256"/>
      <c r="RDD23" s="256"/>
      <c r="RDE23" s="256"/>
      <c r="RDF23" s="256"/>
      <c r="RDG23" s="256"/>
      <c r="RDH23" s="256"/>
      <c r="RDI23" s="256"/>
      <c r="RDJ23" s="256"/>
      <c r="RDK23" s="256"/>
      <c r="RDL23" s="256"/>
      <c r="RDM23" s="256"/>
      <c r="RDN23" s="256"/>
      <c r="RDO23" s="256"/>
      <c r="RDP23" s="256"/>
      <c r="RDQ23" s="256"/>
      <c r="RDR23" s="256"/>
      <c r="RDS23" s="256"/>
      <c r="RDT23" s="256"/>
      <c r="RDU23" s="256"/>
      <c r="RDV23" s="256"/>
      <c r="RDW23" s="256"/>
      <c r="RDX23" s="256"/>
      <c r="RDY23" s="256"/>
      <c r="RDZ23" s="256"/>
      <c r="REA23" s="256"/>
      <c r="REB23" s="256"/>
      <c r="REC23" s="256"/>
      <c r="RED23" s="256"/>
      <c r="REE23" s="256"/>
      <c r="REF23" s="256"/>
      <c r="REG23" s="256"/>
      <c r="REH23" s="256"/>
      <c r="REI23" s="256"/>
      <c r="REJ23" s="256"/>
      <c r="REK23" s="256"/>
      <c r="REL23" s="256"/>
      <c r="REM23" s="256"/>
      <c r="REN23" s="256"/>
      <c r="REO23" s="256"/>
      <c r="REP23" s="256"/>
      <c r="REQ23" s="256"/>
      <c r="RER23" s="256"/>
      <c r="RES23" s="256"/>
      <c r="RET23" s="256"/>
      <c r="REU23" s="256"/>
      <c r="REV23" s="256"/>
      <c r="REW23" s="256"/>
      <c r="REX23" s="256"/>
      <c r="REY23" s="256"/>
      <c r="REZ23" s="256"/>
      <c r="RFA23" s="256"/>
      <c r="RFB23" s="256"/>
      <c r="RFC23" s="256"/>
      <c r="RFD23" s="256"/>
      <c r="RFE23" s="256"/>
      <c r="RFF23" s="256"/>
      <c r="RFG23" s="256"/>
      <c r="RFH23" s="256"/>
      <c r="RFI23" s="256"/>
      <c r="RFJ23" s="256"/>
      <c r="RFK23" s="256"/>
      <c r="RFL23" s="256"/>
      <c r="RFM23" s="256"/>
      <c r="RFN23" s="256"/>
      <c r="RFO23" s="256"/>
      <c r="RFP23" s="256"/>
      <c r="RFQ23" s="256"/>
      <c r="RFR23" s="256"/>
      <c r="RFS23" s="256"/>
      <c r="RFT23" s="256"/>
      <c r="RFU23" s="256"/>
      <c r="RFV23" s="256"/>
      <c r="RFW23" s="256"/>
      <c r="RFX23" s="256"/>
      <c r="RFY23" s="256"/>
      <c r="RFZ23" s="256"/>
      <c r="RGA23" s="256"/>
      <c r="RGB23" s="256"/>
      <c r="RGC23" s="256"/>
      <c r="RGD23" s="256"/>
      <c r="RGE23" s="256"/>
      <c r="RGF23" s="256"/>
      <c r="RGG23" s="256"/>
      <c r="RGH23" s="256"/>
      <c r="RGI23" s="256"/>
      <c r="RGJ23" s="256"/>
      <c r="RGK23" s="256"/>
      <c r="RGL23" s="256"/>
      <c r="RGM23" s="256"/>
      <c r="RGN23" s="256"/>
      <c r="RGO23" s="256"/>
      <c r="RGP23" s="256"/>
      <c r="RGQ23" s="256"/>
      <c r="RGR23" s="256"/>
      <c r="RGS23" s="256"/>
      <c r="RGT23" s="256"/>
      <c r="RGU23" s="256"/>
      <c r="RGV23" s="256"/>
      <c r="RGW23" s="256"/>
      <c r="RGX23" s="256"/>
      <c r="RGY23" s="256"/>
      <c r="RGZ23" s="256"/>
      <c r="RHA23" s="256"/>
      <c r="RHB23" s="256"/>
      <c r="RHC23" s="256"/>
      <c r="RHD23" s="256"/>
      <c r="RHE23" s="256"/>
      <c r="RHF23" s="256"/>
      <c r="RHG23" s="256"/>
      <c r="RHH23" s="256"/>
      <c r="RHI23" s="256"/>
      <c r="RHJ23" s="256"/>
      <c r="RHK23" s="256"/>
      <c r="RHL23" s="256"/>
      <c r="RHM23" s="256"/>
      <c r="RHN23" s="256"/>
      <c r="RHO23" s="256"/>
      <c r="RHP23" s="256"/>
      <c r="RHQ23" s="256"/>
      <c r="RHR23" s="256"/>
      <c r="RHS23" s="256"/>
      <c r="RHT23" s="256"/>
      <c r="RHU23" s="256"/>
      <c r="RHV23" s="256"/>
      <c r="RHW23" s="256"/>
      <c r="RHX23" s="256"/>
      <c r="RHY23" s="256"/>
      <c r="RHZ23" s="256"/>
      <c r="RIA23" s="256"/>
      <c r="RIB23" s="256"/>
      <c r="RIC23" s="256"/>
      <c r="RID23" s="256"/>
      <c r="RIE23" s="256"/>
      <c r="RIF23" s="256"/>
      <c r="RIG23" s="256"/>
      <c r="RIH23" s="256"/>
      <c r="RII23" s="256"/>
      <c r="RIJ23" s="256"/>
      <c r="RIK23" s="256"/>
      <c r="RIL23" s="256"/>
      <c r="RIM23" s="256"/>
      <c r="RIN23" s="256"/>
      <c r="RIO23" s="256"/>
      <c r="RIP23" s="256"/>
      <c r="RIQ23" s="256"/>
      <c r="RIR23" s="256"/>
      <c r="RIS23" s="256"/>
      <c r="RIT23" s="256"/>
      <c r="RIU23" s="256"/>
      <c r="RIV23" s="256"/>
      <c r="RIW23" s="256"/>
      <c r="RIX23" s="256"/>
      <c r="RIY23" s="256"/>
      <c r="RIZ23" s="256"/>
      <c r="RJA23" s="256"/>
      <c r="RJB23" s="256"/>
      <c r="RJC23" s="256"/>
      <c r="RJD23" s="256"/>
      <c r="RJE23" s="256"/>
      <c r="RJF23" s="256"/>
      <c r="RJG23" s="256"/>
      <c r="RJH23" s="256"/>
      <c r="RJI23" s="256"/>
      <c r="RJJ23" s="256"/>
      <c r="RJK23" s="256"/>
      <c r="RJL23" s="256"/>
      <c r="RJM23" s="256"/>
      <c r="RJN23" s="256"/>
      <c r="RJO23" s="256"/>
      <c r="RJP23" s="256"/>
      <c r="RJQ23" s="256"/>
      <c r="RJR23" s="256"/>
      <c r="RJS23" s="256"/>
      <c r="RJT23" s="256"/>
      <c r="RJU23" s="256"/>
      <c r="RJV23" s="256"/>
      <c r="RJW23" s="256"/>
      <c r="RJX23" s="256"/>
      <c r="RJY23" s="256"/>
      <c r="RJZ23" s="256"/>
      <c r="RKA23" s="256"/>
      <c r="RKB23" s="256"/>
      <c r="RKC23" s="256"/>
      <c r="RKD23" s="256"/>
      <c r="RKE23" s="256"/>
      <c r="RKF23" s="256"/>
      <c r="RKG23" s="256"/>
      <c r="RKH23" s="256"/>
      <c r="RKI23" s="256"/>
      <c r="RKJ23" s="256"/>
      <c r="RKK23" s="256"/>
      <c r="RKL23" s="256"/>
      <c r="RKM23" s="256"/>
      <c r="RKN23" s="256"/>
      <c r="RKO23" s="256"/>
      <c r="RKP23" s="256"/>
      <c r="RKQ23" s="256"/>
      <c r="RKR23" s="256"/>
      <c r="RKS23" s="256"/>
      <c r="RKT23" s="256"/>
      <c r="RKU23" s="256"/>
      <c r="RKV23" s="256"/>
      <c r="RKW23" s="256"/>
      <c r="RKX23" s="256"/>
      <c r="RKY23" s="256"/>
      <c r="RKZ23" s="256"/>
      <c r="RLA23" s="256"/>
      <c r="RLB23" s="256"/>
      <c r="RLC23" s="256"/>
      <c r="RLD23" s="256"/>
      <c r="RLE23" s="256"/>
      <c r="RLF23" s="256"/>
      <c r="RLG23" s="256"/>
      <c r="RLH23" s="256"/>
      <c r="RLI23" s="256"/>
      <c r="RLJ23" s="256"/>
      <c r="RLK23" s="256"/>
      <c r="RLL23" s="256"/>
      <c r="RLM23" s="256"/>
      <c r="RLN23" s="256"/>
      <c r="RLO23" s="256"/>
      <c r="RLP23" s="256"/>
      <c r="RLQ23" s="256"/>
      <c r="RLR23" s="256"/>
      <c r="RLS23" s="256"/>
      <c r="RLT23" s="256"/>
      <c r="RLU23" s="256"/>
      <c r="RLV23" s="256"/>
      <c r="RLW23" s="256"/>
      <c r="RLX23" s="256"/>
      <c r="RLY23" s="256"/>
      <c r="RLZ23" s="256"/>
      <c r="RMA23" s="256"/>
      <c r="RMB23" s="256"/>
      <c r="RMC23" s="256"/>
      <c r="RMD23" s="256"/>
      <c r="RME23" s="256"/>
      <c r="RMF23" s="256"/>
      <c r="RMG23" s="256"/>
      <c r="RMH23" s="256"/>
      <c r="RMI23" s="256"/>
      <c r="RMJ23" s="256"/>
      <c r="RMK23" s="256"/>
      <c r="RML23" s="256"/>
      <c r="RMM23" s="256"/>
      <c r="RMN23" s="256"/>
      <c r="RMO23" s="256"/>
      <c r="RMP23" s="256"/>
      <c r="RMQ23" s="256"/>
      <c r="RMR23" s="256"/>
      <c r="RMS23" s="256"/>
      <c r="RMT23" s="256"/>
      <c r="RMU23" s="256"/>
      <c r="RMV23" s="256"/>
      <c r="RMW23" s="256"/>
      <c r="RMX23" s="256"/>
      <c r="RMY23" s="256"/>
      <c r="RMZ23" s="256"/>
      <c r="RNA23" s="256"/>
      <c r="RNB23" s="256"/>
      <c r="RNC23" s="256"/>
      <c r="RND23" s="256"/>
      <c r="RNE23" s="256"/>
      <c r="RNF23" s="256"/>
      <c r="RNG23" s="256"/>
      <c r="RNH23" s="256"/>
      <c r="RNI23" s="256"/>
      <c r="RNJ23" s="256"/>
      <c r="RNK23" s="256"/>
      <c r="RNL23" s="256"/>
      <c r="RNM23" s="256"/>
      <c r="RNN23" s="256"/>
      <c r="RNO23" s="256"/>
      <c r="RNP23" s="256"/>
      <c r="RNQ23" s="256"/>
      <c r="RNR23" s="256"/>
      <c r="RNS23" s="256"/>
      <c r="RNT23" s="256"/>
      <c r="RNU23" s="256"/>
      <c r="RNV23" s="256"/>
      <c r="RNW23" s="256"/>
      <c r="RNX23" s="256"/>
      <c r="RNY23" s="256"/>
      <c r="RNZ23" s="256"/>
      <c r="ROA23" s="256"/>
      <c r="ROB23" s="256"/>
      <c r="ROC23" s="256"/>
      <c r="ROD23" s="256"/>
      <c r="ROE23" s="256"/>
      <c r="ROF23" s="256"/>
      <c r="ROG23" s="256"/>
      <c r="ROH23" s="256"/>
      <c r="ROI23" s="256"/>
      <c r="ROJ23" s="256"/>
      <c r="ROK23" s="256"/>
      <c r="ROL23" s="256"/>
      <c r="ROM23" s="256"/>
      <c r="RON23" s="256"/>
      <c r="ROO23" s="256"/>
      <c r="ROP23" s="256"/>
      <c r="ROQ23" s="256"/>
      <c r="ROR23" s="256"/>
      <c r="ROS23" s="256"/>
      <c r="ROT23" s="256"/>
      <c r="ROU23" s="256"/>
      <c r="ROV23" s="256"/>
      <c r="ROW23" s="256"/>
      <c r="ROX23" s="256"/>
      <c r="ROY23" s="256"/>
      <c r="ROZ23" s="256"/>
      <c r="RPA23" s="256"/>
      <c r="RPB23" s="256"/>
      <c r="RPC23" s="256"/>
      <c r="RPD23" s="256"/>
      <c r="RPE23" s="256"/>
      <c r="RPF23" s="256"/>
      <c r="RPG23" s="256"/>
      <c r="RPH23" s="256"/>
      <c r="RPI23" s="256"/>
      <c r="RPJ23" s="256"/>
      <c r="RPK23" s="256"/>
      <c r="RPL23" s="256"/>
      <c r="RPM23" s="256"/>
      <c r="RPN23" s="256"/>
      <c r="RPO23" s="256"/>
      <c r="RPP23" s="256"/>
      <c r="RPQ23" s="256"/>
      <c r="RPR23" s="256"/>
      <c r="RPS23" s="256"/>
      <c r="RPT23" s="256"/>
      <c r="RPU23" s="256"/>
      <c r="RPV23" s="256"/>
      <c r="RPW23" s="256"/>
      <c r="RPX23" s="256"/>
      <c r="RPY23" s="256"/>
      <c r="RPZ23" s="256"/>
      <c r="RQA23" s="256"/>
      <c r="RQB23" s="256"/>
      <c r="RQC23" s="256"/>
      <c r="RQD23" s="256"/>
      <c r="RQE23" s="256"/>
      <c r="RQF23" s="256"/>
      <c r="RQG23" s="256"/>
      <c r="RQH23" s="256"/>
      <c r="RQI23" s="256"/>
      <c r="RQJ23" s="256"/>
      <c r="RQK23" s="256"/>
      <c r="RQL23" s="256"/>
      <c r="RQM23" s="256"/>
      <c r="RQN23" s="256"/>
      <c r="RQO23" s="256"/>
      <c r="RQP23" s="256"/>
      <c r="RQQ23" s="256"/>
      <c r="RQR23" s="256"/>
      <c r="RQS23" s="256"/>
      <c r="RQT23" s="256"/>
      <c r="RQU23" s="256"/>
      <c r="RQV23" s="256"/>
      <c r="RQW23" s="256"/>
      <c r="RQX23" s="256"/>
      <c r="RQY23" s="256"/>
      <c r="RQZ23" s="256"/>
      <c r="RRA23" s="256"/>
      <c r="RRB23" s="256"/>
      <c r="RRC23" s="256"/>
      <c r="RRD23" s="256"/>
      <c r="RRE23" s="256"/>
      <c r="RRF23" s="256"/>
      <c r="RRG23" s="256"/>
      <c r="RRH23" s="256"/>
      <c r="RRI23" s="256"/>
      <c r="RRJ23" s="256"/>
      <c r="RRK23" s="256"/>
      <c r="RRL23" s="256"/>
      <c r="RRM23" s="256"/>
      <c r="RRN23" s="256"/>
      <c r="RRO23" s="256"/>
      <c r="RRP23" s="256"/>
      <c r="RRQ23" s="256"/>
      <c r="RRR23" s="256"/>
      <c r="RRS23" s="256"/>
      <c r="RRT23" s="256"/>
      <c r="RRU23" s="256"/>
      <c r="RRV23" s="256"/>
      <c r="RRW23" s="256"/>
      <c r="RRX23" s="256"/>
      <c r="RRY23" s="256"/>
      <c r="RRZ23" s="256"/>
      <c r="RSA23" s="256"/>
      <c r="RSB23" s="256"/>
      <c r="RSC23" s="256"/>
      <c r="RSD23" s="256"/>
      <c r="RSE23" s="256"/>
      <c r="RSF23" s="256"/>
      <c r="RSG23" s="256"/>
      <c r="RSH23" s="256"/>
      <c r="RSI23" s="256"/>
      <c r="RSJ23" s="256"/>
      <c r="RSK23" s="256"/>
      <c r="RSL23" s="256"/>
      <c r="RSM23" s="256"/>
      <c r="RSN23" s="256"/>
      <c r="RSO23" s="256"/>
      <c r="RSP23" s="256"/>
      <c r="RSQ23" s="256"/>
      <c r="RSR23" s="256"/>
      <c r="RSS23" s="256"/>
      <c r="RST23" s="256"/>
      <c r="RSU23" s="256"/>
      <c r="RSV23" s="256"/>
      <c r="RSW23" s="256"/>
      <c r="RSX23" s="256"/>
      <c r="RSY23" s="256"/>
      <c r="RSZ23" s="256"/>
      <c r="RTA23" s="256"/>
      <c r="RTB23" s="256"/>
      <c r="RTC23" s="256"/>
      <c r="RTD23" s="256"/>
      <c r="RTE23" s="256"/>
      <c r="RTF23" s="256"/>
      <c r="RTG23" s="256"/>
      <c r="RTH23" s="256"/>
      <c r="RTI23" s="256"/>
      <c r="RTJ23" s="256"/>
      <c r="RTK23" s="256"/>
      <c r="RTL23" s="256"/>
      <c r="RTM23" s="256"/>
      <c r="RTN23" s="256"/>
      <c r="RTO23" s="256"/>
      <c r="RTP23" s="256"/>
      <c r="RTQ23" s="256"/>
      <c r="RTR23" s="256"/>
      <c r="RTS23" s="256"/>
      <c r="RTT23" s="256"/>
      <c r="RTU23" s="256"/>
      <c r="RTV23" s="256"/>
      <c r="RTW23" s="256"/>
      <c r="RTX23" s="256"/>
      <c r="RTY23" s="256"/>
      <c r="RTZ23" s="256"/>
      <c r="RUA23" s="256"/>
      <c r="RUB23" s="256"/>
      <c r="RUC23" s="256"/>
      <c r="RUD23" s="256"/>
      <c r="RUE23" s="256"/>
      <c r="RUF23" s="256"/>
      <c r="RUG23" s="256"/>
      <c r="RUH23" s="256"/>
      <c r="RUI23" s="256"/>
      <c r="RUJ23" s="256"/>
      <c r="RUK23" s="256"/>
      <c r="RUL23" s="256"/>
      <c r="RUM23" s="256"/>
      <c r="RUN23" s="256"/>
      <c r="RUO23" s="256"/>
      <c r="RUP23" s="256"/>
      <c r="RUQ23" s="256"/>
      <c r="RUR23" s="256"/>
      <c r="RUS23" s="256"/>
      <c r="RUT23" s="256"/>
      <c r="RUU23" s="256"/>
      <c r="RUV23" s="256"/>
      <c r="RUW23" s="256"/>
      <c r="RUX23" s="256"/>
      <c r="RUY23" s="256"/>
      <c r="RUZ23" s="256"/>
      <c r="RVA23" s="256"/>
      <c r="RVB23" s="256"/>
      <c r="RVC23" s="256"/>
      <c r="RVD23" s="256"/>
      <c r="RVE23" s="256"/>
      <c r="RVF23" s="256"/>
      <c r="RVG23" s="256"/>
      <c r="RVH23" s="256"/>
      <c r="RVI23" s="256"/>
      <c r="RVJ23" s="256"/>
      <c r="RVK23" s="256"/>
      <c r="RVL23" s="256"/>
      <c r="RVM23" s="256"/>
      <c r="RVN23" s="256"/>
      <c r="RVO23" s="256"/>
      <c r="RVP23" s="256"/>
      <c r="RVQ23" s="256"/>
      <c r="RVR23" s="256"/>
      <c r="RVS23" s="256"/>
      <c r="RVT23" s="256"/>
      <c r="RVU23" s="256"/>
      <c r="RVV23" s="256"/>
      <c r="RVW23" s="256"/>
      <c r="RVX23" s="256"/>
      <c r="RVY23" s="256"/>
      <c r="RVZ23" s="256"/>
      <c r="RWA23" s="256"/>
      <c r="RWB23" s="256"/>
      <c r="RWC23" s="256"/>
      <c r="RWD23" s="256"/>
      <c r="RWE23" s="256"/>
      <c r="RWF23" s="256"/>
      <c r="RWG23" s="256"/>
      <c r="RWH23" s="256"/>
      <c r="RWI23" s="256"/>
      <c r="RWJ23" s="256"/>
      <c r="RWK23" s="256"/>
      <c r="RWL23" s="256"/>
      <c r="RWM23" s="256"/>
      <c r="RWN23" s="256"/>
      <c r="RWO23" s="256"/>
      <c r="RWP23" s="256"/>
      <c r="RWQ23" s="256"/>
      <c r="RWR23" s="256"/>
      <c r="RWS23" s="256"/>
      <c r="RWT23" s="256"/>
      <c r="RWU23" s="256"/>
      <c r="RWV23" s="256"/>
      <c r="RWW23" s="256"/>
      <c r="RWX23" s="256"/>
      <c r="RWY23" s="256"/>
      <c r="RWZ23" s="256"/>
      <c r="RXA23" s="256"/>
      <c r="RXB23" s="256"/>
      <c r="RXC23" s="256"/>
      <c r="RXD23" s="256"/>
      <c r="RXE23" s="256"/>
      <c r="RXF23" s="256"/>
      <c r="RXG23" s="256"/>
      <c r="RXH23" s="256"/>
      <c r="RXI23" s="256"/>
      <c r="RXJ23" s="256"/>
      <c r="RXK23" s="256"/>
      <c r="RXL23" s="256"/>
      <c r="RXM23" s="256"/>
      <c r="RXN23" s="256"/>
      <c r="RXO23" s="256"/>
      <c r="RXP23" s="256"/>
      <c r="RXQ23" s="256"/>
      <c r="RXR23" s="256"/>
      <c r="RXS23" s="256"/>
      <c r="RXT23" s="256"/>
      <c r="RXU23" s="256"/>
      <c r="RXV23" s="256"/>
      <c r="RXW23" s="256"/>
      <c r="RXX23" s="256"/>
      <c r="RXY23" s="256"/>
      <c r="RXZ23" s="256"/>
      <c r="RYA23" s="256"/>
      <c r="RYB23" s="256"/>
      <c r="RYC23" s="256"/>
      <c r="RYD23" s="256"/>
      <c r="RYE23" s="256"/>
      <c r="RYF23" s="256"/>
      <c r="RYG23" s="256"/>
      <c r="RYH23" s="256"/>
      <c r="RYI23" s="256"/>
      <c r="RYJ23" s="256"/>
      <c r="RYK23" s="256"/>
      <c r="RYL23" s="256"/>
      <c r="RYM23" s="256"/>
      <c r="RYN23" s="256"/>
      <c r="RYO23" s="256"/>
      <c r="RYP23" s="256"/>
      <c r="RYQ23" s="256"/>
      <c r="RYR23" s="256"/>
      <c r="RYS23" s="256"/>
      <c r="RYT23" s="256"/>
      <c r="RYU23" s="256"/>
      <c r="RYV23" s="256"/>
      <c r="RYW23" s="256"/>
      <c r="RYX23" s="256"/>
      <c r="RYY23" s="256"/>
      <c r="RYZ23" s="256"/>
      <c r="RZA23" s="256"/>
      <c r="RZB23" s="256"/>
      <c r="RZC23" s="256"/>
      <c r="RZD23" s="256"/>
      <c r="RZE23" s="256"/>
      <c r="RZF23" s="256"/>
      <c r="RZG23" s="256"/>
      <c r="RZH23" s="256"/>
      <c r="RZI23" s="256"/>
      <c r="RZJ23" s="256"/>
      <c r="RZK23" s="256"/>
      <c r="RZL23" s="256"/>
      <c r="RZM23" s="256"/>
      <c r="RZN23" s="256"/>
      <c r="RZO23" s="256"/>
      <c r="RZP23" s="256"/>
      <c r="RZQ23" s="256"/>
      <c r="RZR23" s="256"/>
      <c r="RZS23" s="256"/>
      <c r="RZT23" s="256"/>
      <c r="RZU23" s="256"/>
      <c r="RZV23" s="256"/>
      <c r="RZW23" s="256"/>
      <c r="RZX23" s="256"/>
      <c r="RZY23" s="256"/>
      <c r="RZZ23" s="256"/>
      <c r="SAA23" s="256"/>
      <c r="SAB23" s="256"/>
      <c r="SAC23" s="256"/>
      <c r="SAD23" s="256"/>
      <c r="SAE23" s="256"/>
      <c r="SAF23" s="256"/>
      <c r="SAG23" s="256"/>
      <c r="SAH23" s="256"/>
      <c r="SAI23" s="256"/>
      <c r="SAJ23" s="256"/>
      <c r="SAK23" s="256"/>
      <c r="SAL23" s="256"/>
      <c r="SAM23" s="256"/>
      <c r="SAN23" s="256"/>
      <c r="SAO23" s="256"/>
      <c r="SAP23" s="256"/>
      <c r="SAQ23" s="256"/>
      <c r="SAR23" s="256"/>
      <c r="SAS23" s="256"/>
      <c r="SAT23" s="256"/>
      <c r="SAU23" s="256"/>
      <c r="SAV23" s="256"/>
      <c r="SAW23" s="256"/>
      <c r="SAX23" s="256"/>
      <c r="SAY23" s="256"/>
      <c r="SAZ23" s="256"/>
      <c r="SBA23" s="256"/>
      <c r="SBB23" s="256"/>
      <c r="SBC23" s="256"/>
      <c r="SBD23" s="256"/>
      <c r="SBE23" s="256"/>
      <c r="SBF23" s="256"/>
      <c r="SBG23" s="256"/>
      <c r="SBH23" s="256"/>
      <c r="SBI23" s="256"/>
      <c r="SBJ23" s="256"/>
      <c r="SBK23" s="256"/>
      <c r="SBL23" s="256"/>
      <c r="SBM23" s="256"/>
      <c r="SBN23" s="256"/>
      <c r="SBO23" s="256"/>
      <c r="SBP23" s="256"/>
      <c r="SBQ23" s="256"/>
      <c r="SBR23" s="256"/>
      <c r="SBS23" s="256"/>
      <c r="SBT23" s="256"/>
      <c r="SBU23" s="256"/>
      <c r="SBV23" s="256"/>
      <c r="SBW23" s="256"/>
      <c r="SBX23" s="256"/>
      <c r="SBY23" s="256"/>
      <c r="SBZ23" s="256"/>
      <c r="SCA23" s="256"/>
      <c r="SCB23" s="256"/>
      <c r="SCC23" s="256"/>
      <c r="SCD23" s="256"/>
      <c r="SCE23" s="256"/>
      <c r="SCF23" s="256"/>
      <c r="SCG23" s="256"/>
      <c r="SCH23" s="256"/>
      <c r="SCI23" s="256"/>
      <c r="SCJ23" s="256"/>
      <c r="SCK23" s="256"/>
      <c r="SCL23" s="256"/>
      <c r="SCM23" s="256"/>
      <c r="SCN23" s="256"/>
      <c r="SCO23" s="256"/>
      <c r="SCP23" s="256"/>
      <c r="SCQ23" s="256"/>
      <c r="SCR23" s="256"/>
      <c r="SCS23" s="256"/>
      <c r="SCT23" s="256"/>
      <c r="SCU23" s="256"/>
      <c r="SCV23" s="256"/>
      <c r="SCW23" s="256"/>
      <c r="SCX23" s="256"/>
      <c r="SCY23" s="256"/>
      <c r="SCZ23" s="256"/>
      <c r="SDA23" s="256"/>
      <c r="SDB23" s="256"/>
      <c r="SDC23" s="256"/>
      <c r="SDD23" s="256"/>
      <c r="SDE23" s="256"/>
      <c r="SDF23" s="256"/>
      <c r="SDG23" s="256"/>
      <c r="SDH23" s="256"/>
      <c r="SDI23" s="256"/>
      <c r="SDJ23" s="256"/>
      <c r="SDK23" s="256"/>
      <c r="SDL23" s="256"/>
      <c r="SDM23" s="256"/>
      <c r="SDN23" s="256"/>
      <c r="SDO23" s="256"/>
      <c r="SDP23" s="256"/>
      <c r="SDQ23" s="256"/>
      <c r="SDR23" s="256"/>
      <c r="SDS23" s="256"/>
      <c r="SDT23" s="256"/>
      <c r="SDU23" s="256"/>
      <c r="SDV23" s="256"/>
      <c r="SDW23" s="256"/>
      <c r="SDX23" s="256"/>
      <c r="SDY23" s="256"/>
      <c r="SDZ23" s="256"/>
      <c r="SEA23" s="256"/>
      <c r="SEB23" s="256"/>
      <c r="SEC23" s="256"/>
      <c r="SED23" s="256"/>
      <c r="SEE23" s="256"/>
      <c r="SEF23" s="256"/>
      <c r="SEG23" s="256"/>
      <c r="SEH23" s="256"/>
      <c r="SEI23" s="256"/>
      <c r="SEJ23" s="256"/>
      <c r="SEK23" s="256"/>
      <c r="SEL23" s="256"/>
      <c r="SEM23" s="256"/>
      <c r="SEN23" s="256"/>
      <c r="SEO23" s="256"/>
      <c r="SEP23" s="256"/>
      <c r="SEQ23" s="256"/>
      <c r="SER23" s="256"/>
      <c r="SES23" s="256"/>
      <c r="SET23" s="256"/>
      <c r="SEU23" s="256"/>
      <c r="SEV23" s="256"/>
      <c r="SEW23" s="256"/>
      <c r="SEX23" s="256"/>
      <c r="SEY23" s="256"/>
      <c r="SEZ23" s="256"/>
      <c r="SFA23" s="256"/>
      <c r="SFB23" s="256"/>
      <c r="SFC23" s="256"/>
      <c r="SFD23" s="256"/>
      <c r="SFE23" s="256"/>
      <c r="SFF23" s="256"/>
      <c r="SFG23" s="256"/>
      <c r="SFH23" s="256"/>
      <c r="SFI23" s="256"/>
      <c r="SFJ23" s="256"/>
      <c r="SFK23" s="256"/>
      <c r="SFL23" s="256"/>
      <c r="SFM23" s="256"/>
      <c r="SFN23" s="256"/>
      <c r="SFO23" s="256"/>
      <c r="SFP23" s="256"/>
      <c r="SFQ23" s="256"/>
      <c r="SFR23" s="256"/>
      <c r="SFS23" s="256"/>
      <c r="SFT23" s="256"/>
      <c r="SFU23" s="256"/>
      <c r="SFV23" s="256"/>
      <c r="SFW23" s="256"/>
      <c r="SFX23" s="256"/>
      <c r="SFY23" s="256"/>
      <c r="SFZ23" s="256"/>
      <c r="SGA23" s="256"/>
      <c r="SGB23" s="256"/>
      <c r="SGC23" s="256"/>
      <c r="SGD23" s="256"/>
      <c r="SGE23" s="256"/>
      <c r="SGF23" s="256"/>
      <c r="SGG23" s="256"/>
      <c r="SGH23" s="256"/>
      <c r="SGI23" s="256"/>
      <c r="SGJ23" s="256"/>
      <c r="SGK23" s="256"/>
      <c r="SGL23" s="256"/>
      <c r="SGM23" s="256"/>
      <c r="SGN23" s="256"/>
      <c r="SGO23" s="256"/>
      <c r="SGP23" s="256"/>
      <c r="SGQ23" s="256"/>
      <c r="SGR23" s="256"/>
      <c r="SGS23" s="256"/>
      <c r="SGT23" s="256"/>
      <c r="SGU23" s="256"/>
      <c r="SGV23" s="256"/>
      <c r="SGW23" s="256"/>
      <c r="SGX23" s="256"/>
      <c r="SGY23" s="256"/>
      <c r="SGZ23" s="256"/>
      <c r="SHA23" s="256"/>
      <c r="SHB23" s="256"/>
      <c r="SHC23" s="256"/>
      <c r="SHD23" s="256"/>
      <c r="SHE23" s="256"/>
      <c r="SHF23" s="256"/>
      <c r="SHG23" s="256"/>
      <c r="SHH23" s="256"/>
      <c r="SHI23" s="256"/>
      <c r="SHJ23" s="256"/>
      <c r="SHK23" s="256"/>
      <c r="SHL23" s="256"/>
      <c r="SHM23" s="256"/>
      <c r="SHN23" s="256"/>
      <c r="SHO23" s="256"/>
      <c r="SHP23" s="256"/>
      <c r="SHQ23" s="256"/>
      <c r="SHR23" s="256"/>
      <c r="SHS23" s="256"/>
      <c r="SHT23" s="256"/>
      <c r="SHU23" s="256"/>
      <c r="SHV23" s="256"/>
      <c r="SHW23" s="256"/>
      <c r="SHX23" s="256"/>
      <c r="SHY23" s="256"/>
      <c r="SHZ23" s="256"/>
      <c r="SIA23" s="256"/>
      <c r="SIB23" s="256"/>
      <c r="SIC23" s="256"/>
      <c r="SID23" s="256"/>
      <c r="SIE23" s="256"/>
      <c r="SIF23" s="256"/>
      <c r="SIG23" s="256"/>
      <c r="SIH23" s="256"/>
      <c r="SII23" s="256"/>
      <c r="SIJ23" s="256"/>
      <c r="SIK23" s="256"/>
      <c r="SIL23" s="256"/>
      <c r="SIM23" s="256"/>
      <c r="SIN23" s="256"/>
      <c r="SIO23" s="256"/>
      <c r="SIP23" s="256"/>
      <c r="SIQ23" s="256"/>
      <c r="SIR23" s="256"/>
      <c r="SIS23" s="256"/>
      <c r="SIT23" s="256"/>
      <c r="SIU23" s="256"/>
      <c r="SIV23" s="256"/>
      <c r="SIW23" s="256"/>
      <c r="SIX23" s="256"/>
      <c r="SIY23" s="256"/>
      <c r="SIZ23" s="256"/>
      <c r="SJA23" s="256"/>
      <c r="SJB23" s="256"/>
      <c r="SJC23" s="256"/>
      <c r="SJD23" s="256"/>
      <c r="SJE23" s="256"/>
      <c r="SJF23" s="256"/>
      <c r="SJG23" s="256"/>
      <c r="SJH23" s="256"/>
      <c r="SJI23" s="256"/>
      <c r="SJJ23" s="256"/>
      <c r="SJK23" s="256"/>
      <c r="SJL23" s="256"/>
      <c r="SJM23" s="256"/>
      <c r="SJN23" s="256"/>
      <c r="SJO23" s="256"/>
      <c r="SJP23" s="256"/>
      <c r="SJQ23" s="256"/>
      <c r="SJR23" s="256"/>
      <c r="SJS23" s="256"/>
      <c r="SJT23" s="256"/>
      <c r="SJU23" s="256"/>
      <c r="SJV23" s="256"/>
      <c r="SJW23" s="256"/>
      <c r="SJX23" s="256"/>
      <c r="SJY23" s="256"/>
      <c r="SJZ23" s="256"/>
      <c r="SKA23" s="256"/>
      <c r="SKB23" s="256"/>
      <c r="SKC23" s="256"/>
      <c r="SKD23" s="256"/>
      <c r="SKE23" s="256"/>
      <c r="SKF23" s="256"/>
      <c r="SKG23" s="256"/>
      <c r="SKH23" s="256"/>
      <c r="SKI23" s="256"/>
      <c r="SKJ23" s="256"/>
      <c r="SKK23" s="256"/>
      <c r="SKL23" s="256"/>
      <c r="SKM23" s="256"/>
      <c r="SKN23" s="256"/>
      <c r="SKO23" s="256"/>
      <c r="SKP23" s="256"/>
      <c r="SKQ23" s="256"/>
      <c r="SKR23" s="256"/>
      <c r="SKS23" s="256"/>
      <c r="SKT23" s="256"/>
      <c r="SKU23" s="256"/>
      <c r="SKV23" s="256"/>
      <c r="SKW23" s="256"/>
      <c r="SKX23" s="256"/>
      <c r="SKY23" s="256"/>
      <c r="SKZ23" s="256"/>
      <c r="SLA23" s="256"/>
      <c r="SLB23" s="256"/>
      <c r="SLC23" s="256"/>
      <c r="SLD23" s="256"/>
      <c r="SLE23" s="256"/>
      <c r="SLF23" s="256"/>
      <c r="SLG23" s="256"/>
      <c r="SLH23" s="256"/>
      <c r="SLI23" s="256"/>
      <c r="SLJ23" s="256"/>
      <c r="SLK23" s="256"/>
      <c r="SLL23" s="256"/>
      <c r="SLM23" s="256"/>
      <c r="SLN23" s="256"/>
      <c r="SLO23" s="256"/>
      <c r="SLP23" s="256"/>
      <c r="SLQ23" s="256"/>
      <c r="SLR23" s="256"/>
      <c r="SLS23" s="256"/>
      <c r="SLT23" s="256"/>
      <c r="SLU23" s="256"/>
      <c r="SLV23" s="256"/>
      <c r="SLW23" s="256"/>
      <c r="SLX23" s="256"/>
      <c r="SLY23" s="256"/>
      <c r="SLZ23" s="256"/>
      <c r="SMA23" s="256"/>
      <c r="SMB23" s="256"/>
      <c r="SMC23" s="256"/>
      <c r="SMD23" s="256"/>
      <c r="SME23" s="256"/>
      <c r="SMF23" s="256"/>
      <c r="SMG23" s="256"/>
      <c r="SMH23" s="256"/>
      <c r="SMI23" s="256"/>
      <c r="SMJ23" s="256"/>
      <c r="SMK23" s="256"/>
      <c r="SML23" s="256"/>
      <c r="SMM23" s="256"/>
      <c r="SMN23" s="256"/>
      <c r="SMO23" s="256"/>
      <c r="SMP23" s="256"/>
      <c r="SMQ23" s="256"/>
      <c r="SMR23" s="256"/>
      <c r="SMS23" s="256"/>
      <c r="SMT23" s="256"/>
      <c r="SMU23" s="256"/>
      <c r="SMV23" s="256"/>
      <c r="SMW23" s="256"/>
      <c r="SMX23" s="256"/>
      <c r="SMY23" s="256"/>
      <c r="SMZ23" s="256"/>
      <c r="SNA23" s="256"/>
      <c r="SNB23" s="256"/>
      <c r="SNC23" s="256"/>
      <c r="SND23" s="256"/>
      <c r="SNE23" s="256"/>
      <c r="SNF23" s="256"/>
      <c r="SNG23" s="256"/>
      <c r="SNH23" s="256"/>
      <c r="SNI23" s="256"/>
      <c r="SNJ23" s="256"/>
      <c r="SNK23" s="256"/>
      <c r="SNL23" s="256"/>
      <c r="SNM23" s="256"/>
      <c r="SNN23" s="256"/>
      <c r="SNO23" s="256"/>
      <c r="SNP23" s="256"/>
      <c r="SNQ23" s="256"/>
      <c r="SNR23" s="256"/>
      <c r="SNS23" s="256"/>
      <c r="SNT23" s="256"/>
      <c r="SNU23" s="256"/>
      <c r="SNV23" s="256"/>
      <c r="SNW23" s="256"/>
      <c r="SNX23" s="256"/>
      <c r="SNY23" s="256"/>
      <c r="SNZ23" s="256"/>
      <c r="SOA23" s="256"/>
      <c r="SOB23" s="256"/>
      <c r="SOC23" s="256"/>
      <c r="SOD23" s="256"/>
      <c r="SOE23" s="256"/>
      <c r="SOF23" s="256"/>
      <c r="SOG23" s="256"/>
      <c r="SOH23" s="256"/>
      <c r="SOI23" s="256"/>
      <c r="SOJ23" s="256"/>
      <c r="SOK23" s="256"/>
      <c r="SOL23" s="256"/>
      <c r="SOM23" s="256"/>
      <c r="SON23" s="256"/>
      <c r="SOO23" s="256"/>
      <c r="SOP23" s="256"/>
      <c r="SOQ23" s="256"/>
      <c r="SOR23" s="256"/>
      <c r="SOS23" s="256"/>
      <c r="SOT23" s="256"/>
      <c r="SOU23" s="256"/>
      <c r="SOV23" s="256"/>
      <c r="SOW23" s="256"/>
      <c r="SOX23" s="256"/>
      <c r="SOY23" s="256"/>
      <c r="SOZ23" s="256"/>
      <c r="SPA23" s="256"/>
      <c r="SPB23" s="256"/>
      <c r="SPC23" s="256"/>
      <c r="SPD23" s="256"/>
      <c r="SPE23" s="256"/>
      <c r="SPF23" s="256"/>
      <c r="SPG23" s="256"/>
      <c r="SPH23" s="256"/>
      <c r="SPI23" s="256"/>
      <c r="SPJ23" s="256"/>
      <c r="SPK23" s="256"/>
      <c r="SPL23" s="256"/>
      <c r="SPM23" s="256"/>
      <c r="SPN23" s="256"/>
      <c r="SPO23" s="256"/>
      <c r="SPP23" s="256"/>
      <c r="SPQ23" s="256"/>
      <c r="SPR23" s="256"/>
      <c r="SPS23" s="256"/>
      <c r="SPT23" s="256"/>
      <c r="SPU23" s="256"/>
      <c r="SPV23" s="256"/>
      <c r="SPW23" s="256"/>
      <c r="SPX23" s="256"/>
      <c r="SPY23" s="256"/>
      <c r="SPZ23" s="256"/>
      <c r="SQA23" s="256"/>
      <c r="SQB23" s="256"/>
      <c r="SQC23" s="256"/>
      <c r="SQD23" s="256"/>
      <c r="SQE23" s="256"/>
      <c r="SQF23" s="256"/>
      <c r="SQG23" s="256"/>
      <c r="SQH23" s="256"/>
      <c r="SQI23" s="256"/>
      <c r="SQJ23" s="256"/>
      <c r="SQK23" s="256"/>
      <c r="SQL23" s="256"/>
      <c r="SQM23" s="256"/>
      <c r="SQN23" s="256"/>
      <c r="SQO23" s="256"/>
      <c r="SQP23" s="256"/>
      <c r="SQQ23" s="256"/>
      <c r="SQR23" s="256"/>
      <c r="SQS23" s="256"/>
      <c r="SQT23" s="256"/>
      <c r="SQU23" s="256"/>
      <c r="SQV23" s="256"/>
      <c r="SQW23" s="256"/>
      <c r="SQX23" s="256"/>
      <c r="SQY23" s="256"/>
      <c r="SQZ23" s="256"/>
      <c r="SRA23" s="256"/>
      <c r="SRB23" s="256"/>
      <c r="SRC23" s="256"/>
      <c r="SRD23" s="256"/>
      <c r="SRE23" s="256"/>
      <c r="SRF23" s="256"/>
      <c r="SRG23" s="256"/>
      <c r="SRH23" s="256"/>
      <c r="SRI23" s="256"/>
      <c r="SRJ23" s="256"/>
      <c r="SRK23" s="256"/>
      <c r="SRL23" s="256"/>
      <c r="SRM23" s="256"/>
      <c r="SRN23" s="256"/>
      <c r="SRO23" s="256"/>
      <c r="SRP23" s="256"/>
      <c r="SRQ23" s="256"/>
      <c r="SRR23" s="256"/>
      <c r="SRS23" s="256"/>
      <c r="SRT23" s="256"/>
      <c r="SRU23" s="256"/>
      <c r="SRV23" s="256"/>
      <c r="SRW23" s="256"/>
      <c r="SRX23" s="256"/>
      <c r="SRY23" s="256"/>
      <c r="SRZ23" s="256"/>
      <c r="SSA23" s="256"/>
      <c r="SSB23" s="256"/>
      <c r="SSC23" s="256"/>
      <c r="SSD23" s="256"/>
      <c r="SSE23" s="256"/>
      <c r="SSF23" s="256"/>
      <c r="SSG23" s="256"/>
      <c r="SSH23" s="256"/>
      <c r="SSI23" s="256"/>
      <c r="SSJ23" s="256"/>
      <c r="SSK23" s="256"/>
      <c r="SSL23" s="256"/>
      <c r="SSM23" s="256"/>
      <c r="SSN23" s="256"/>
      <c r="SSO23" s="256"/>
      <c r="SSP23" s="256"/>
      <c r="SSQ23" s="256"/>
      <c r="SSR23" s="256"/>
      <c r="SSS23" s="256"/>
      <c r="SST23" s="256"/>
      <c r="SSU23" s="256"/>
      <c r="SSV23" s="256"/>
      <c r="SSW23" s="256"/>
      <c r="SSX23" s="256"/>
      <c r="SSY23" s="256"/>
      <c r="SSZ23" s="256"/>
      <c r="STA23" s="256"/>
      <c r="STB23" s="256"/>
      <c r="STC23" s="256"/>
      <c r="STD23" s="256"/>
      <c r="STE23" s="256"/>
      <c r="STF23" s="256"/>
      <c r="STG23" s="256"/>
      <c r="STH23" s="256"/>
      <c r="STI23" s="256"/>
      <c r="STJ23" s="256"/>
      <c r="STK23" s="256"/>
      <c r="STL23" s="256"/>
      <c r="STM23" s="256"/>
      <c r="STN23" s="256"/>
      <c r="STO23" s="256"/>
      <c r="STP23" s="256"/>
      <c r="STQ23" s="256"/>
      <c r="STR23" s="256"/>
      <c r="STS23" s="256"/>
      <c r="STT23" s="256"/>
      <c r="STU23" s="256"/>
      <c r="STV23" s="256"/>
      <c r="STW23" s="256"/>
      <c r="STX23" s="256"/>
      <c r="STY23" s="256"/>
      <c r="STZ23" s="256"/>
      <c r="SUA23" s="256"/>
      <c r="SUB23" s="256"/>
      <c r="SUC23" s="256"/>
      <c r="SUD23" s="256"/>
      <c r="SUE23" s="256"/>
      <c r="SUF23" s="256"/>
      <c r="SUG23" s="256"/>
      <c r="SUH23" s="256"/>
      <c r="SUI23" s="256"/>
      <c r="SUJ23" s="256"/>
      <c r="SUK23" s="256"/>
      <c r="SUL23" s="256"/>
      <c r="SUM23" s="256"/>
      <c r="SUN23" s="256"/>
      <c r="SUO23" s="256"/>
      <c r="SUP23" s="256"/>
      <c r="SUQ23" s="256"/>
      <c r="SUR23" s="256"/>
      <c r="SUS23" s="256"/>
      <c r="SUT23" s="256"/>
      <c r="SUU23" s="256"/>
      <c r="SUV23" s="256"/>
      <c r="SUW23" s="256"/>
      <c r="SUX23" s="256"/>
      <c r="SUY23" s="256"/>
      <c r="SUZ23" s="256"/>
      <c r="SVA23" s="256"/>
      <c r="SVB23" s="256"/>
      <c r="SVC23" s="256"/>
      <c r="SVD23" s="256"/>
      <c r="SVE23" s="256"/>
      <c r="SVF23" s="256"/>
      <c r="SVG23" s="256"/>
      <c r="SVH23" s="256"/>
      <c r="SVI23" s="256"/>
      <c r="SVJ23" s="256"/>
      <c r="SVK23" s="256"/>
      <c r="SVL23" s="256"/>
      <c r="SVM23" s="256"/>
      <c r="SVN23" s="256"/>
      <c r="SVO23" s="256"/>
      <c r="SVP23" s="256"/>
      <c r="SVQ23" s="256"/>
      <c r="SVR23" s="256"/>
      <c r="SVS23" s="256"/>
      <c r="SVT23" s="256"/>
      <c r="SVU23" s="256"/>
      <c r="SVV23" s="256"/>
      <c r="SVW23" s="256"/>
      <c r="SVX23" s="256"/>
      <c r="SVY23" s="256"/>
      <c r="SVZ23" s="256"/>
      <c r="SWA23" s="256"/>
      <c r="SWB23" s="256"/>
      <c r="SWC23" s="256"/>
      <c r="SWD23" s="256"/>
      <c r="SWE23" s="256"/>
      <c r="SWF23" s="256"/>
      <c r="SWG23" s="256"/>
      <c r="SWH23" s="256"/>
      <c r="SWI23" s="256"/>
      <c r="SWJ23" s="256"/>
      <c r="SWK23" s="256"/>
      <c r="SWL23" s="256"/>
      <c r="SWM23" s="256"/>
      <c r="SWN23" s="256"/>
      <c r="SWO23" s="256"/>
      <c r="SWP23" s="256"/>
      <c r="SWQ23" s="256"/>
      <c r="SWR23" s="256"/>
      <c r="SWS23" s="256"/>
      <c r="SWT23" s="256"/>
      <c r="SWU23" s="256"/>
      <c r="SWV23" s="256"/>
      <c r="SWW23" s="256"/>
      <c r="SWX23" s="256"/>
      <c r="SWY23" s="256"/>
      <c r="SWZ23" s="256"/>
      <c r="SXA23" s="256"/>
      <c r="SXB23" s="256"/>
      <c r="SXC23" s="256"/>
      <c r="SXD23" s="256"/>
      <c r="SXE23" s="256"/>
      <c r="SXF23" s="256"/>
      <c r="SXG23" s="256"/>
      <c r="SXH23" s="256"/>
      <c r="SXI23" s="256"/>
      <c r="SXJ23" s="256"/>
      <c r="SXK23" s="256"/>
      <c r="SXL23" s="256"/>
      <c r="SXM23" s="256"/>
      <c r="SXN23" s="256"/>
      <c r="SXO23" s="256"/>
      <c r="SXP23" s="256"/>
      <c r="SXQ23" s="256"/>
      <c r="SXR23" s="256"/>
      <c r="SXS23" s="256"/>
      <c r="SXT23" s="256"/>
      <c r="SXU23" s="256"/>
      <c r="SXV23" s="256"/>
      <c r="SXW23" s="256"/>
      <c r="SXX23" s="256"/>
      <c r="SXY23" s="256"/>
      <c r="SXZ23" s="256"/>
      <c r="SYA23" s="256"/>
      <c r="SYB23" s="256"/>
      <c r="SYC23" s="256"/>
      <c r="SYD23" s="256"/>
      <c r="SYE23" s="256"/>
      <c r="SYF23" s="256"/>
      <c r="SYG23" s="256"/>
      <c r="SYH23" s="256"/>
      <c r="SYI23" s="256"/>
      <c r="SYJ23" s="256"/>
      <c r="SYK23" s="256"/>
      <c r="SYL23" s="256"/>
      <c r="SYM23" s="256"/>
      <c r="SYN23" s="256"/>
      <c r="SYO23" s="256"/>
      <c r="SYP23" s="256"/>
      <c r="SYQ23" s="256"/>
      <c r="SYR23" s="256"/>
      <c r="SYS23" s="256"/>
      <c r="SYT23" s="256"/>
      <c r="SYU23" s="256"/>
      <c r="SYV23" s="256"/>
      <c r="SYW23" s="256"/>
      <c r="SYX23" s="256"/>
      <c r="SYY23" s="256"/>
      <c r="SYZ23" s="256"/>
      <c r="SZA23" s="256"/>
      <c r="SZB23" s="256"/>
      <c r="SZC23" s="256"/>
      <c r="SZD23" s="256"/>
      <c r="SZE23" s="256"/>
      <c r="SZF23" s="256"/>
      <c r="SZG23" s="256"/>
      <c r="SZH23" s="256"/>
      <c r="SZI23" s="256"/>
      <c r="SZJ23" s="256"/>
      <c r="SZK23" s="256"/>
      <c r="SZL23" s="256"/>
      <c r="SZM23" s="256"/>
      <c r="SZN23" s="256"/>
      <c r="SZO23" s="256"/>
      <c r="SZP23" s="256"/>
      <c r="SZQ23" s="256"/>
      <c r="SZR23" s="256"/>
      <c r="SZS23" s="256"/>
      <c r="SZT23" s="256"/>
      <c r="SZU23" s="256"/>
      <c r="SZV23" s="256"/>
      <c r="SZW23" s="256"/>
      <c r="SZX23" s="256"/>
      <c r="SZY23" s="256"/>
      <c r="SZZ23" s="256"/>
      <c r="TAA23" s="256"/>
      <c r="TAB23" s="256"/>
      <c r="TAC23" s="256"/>
      <c r="TAD23" s="256"/>
      <c r="TAE23" s="256"/>
      <c r="TAF23" s="256"/>
      <c r="TAG23" s="256"/>
      <c r="TAH23" s="256"/>
      <c r="TAI23" s="256"/>
      <c r="TAJ23" s="256"/>
      <c r="TAK23" s="256"/>
      <c r="TAL23" s="256"/>
      <c r="TAM23" s="256"/>
      <c r="TAN23" s="256"/>
      <c r="TAO23" s="256"/>
      <c r="TAP23" s="256"/>
      <c r="TAQ23" s="256"/>
      <c r="TAR23" s="256"/>
      <c r="TAS23" s="256"/>
      <c r="TAT23" s="256"/>
      <c r="TAU23" s="256"/>
      <c r="TAV23" s="256"/>
      <c r="TAW23" s="256"/>
      <c r="TAX23" s="256"/>
      <c r="TAY23" s="256"/>
      <c r="TAZ23" s="256"/>
      <c r="TBA23" s="256"/>
      <c r="TBB23" s="256"/>
      <c r="TBC23" s="256"/>
      <c r="TBD23" s="256"/>
      <c r="TBE23" s="256"/>
      <c r="TBF23" s="256"/>
      <c r="TBG23" s="256"/>
      <c r="TBH23" s="256"/>
      <c r="TBI23" s="256"/>
      <c r="TBJ23" s="256"/>
      <c r="TBK23" s="256"/>
      <c r="TBL23" s="256"/>
      <c r="TBM23" s="256"/>
      <c r="TBN23" s="256"/>
      <c r="TBO23" s="256"/>
      <c r="TBP23" s="256"/>
      <c r="TBQ23" s="256"/>
      <c r="TBR23" s="256"/>
      <c r="TBS23" s="256"/>
      <c r="TBT23" s="256"/>
      <c r="TBU23" s="256"/>
      <c r="TBV23" s="256"/>
      <c r="TBW23" s="256"/>
      <c r="TBX23" s="256"/>
      <c r="TBY23" s="256"/>
      <c r="TBZ23" s="256"/>
      <c r="TCA23" s="256"/>
      <c r="TCB23" s="256"/>
      <c r="TCC23" s="256"/>
      <c r="TCD23" s="256"/>
      <c r="TCE23" s="256"/>
      <c r="TCF23" s="256"/>
      <c r="TCG23" s="256"/>
      <c r="TCH23" s="256"/>
      <c r="TCI23" s="256"/>
      <c r="TCJ23" s="256"/>
      <c r="TCK23" s="256"/>
      <c r="TCL23" s="256"/>
      <c r="TCM23" s="256"/>
      <c r="TCN23" s="256"/>
      <c r="TCO23" s="256"/>
      <c r="TCP23" s="256"/>
      <c r="TCQ23" s="256"/>
      <c r="TCR23" s="256"/>
      <c r="TCS23" s="256"/>
      <c r="TCT23" s="256"/>
      <c r="TCU23" s="256"/>
      <c r="TCV23" s="256"/>
      <c r="TCW23" s="256"/>
      <c r="TCX23" s="256"/>
      <c r="TCY23" s="256"/>
      <c r="TCZ23" s="256"/>
      <c r="TDA23" s="256"/>
      <c r="TDB23" s="256"/>
      <c r="TDC23" s="256"/>
      <c r="TDD23" s="256"/>
      <c r="TDE23" s="256"/>
      <c r="TDF23" s="256"/>
      <c r="TDG23" s="256"/>
      <c r="TDH23" s="256"/>
      <c r="TDI23" s="256"/>
      <c r="TDJ23" s="256"/>
      <c r="TDK23" s="256"/>
      <c r="TDL23" s="256"/>
      <c r="TDM23" s="256"/>
      <c r="TDN23" s="256"/>
      <c r="TDO23" s="256"/>
      <c r="TDP23" s="256"/>
      <c r="TDQ23" s="256"/>
      <c r="TDR23" s="256"/>
      <c r="TDS23" s="256"/>
      <c r="TDT23" s="256"/>
      <c r="TDU23" s="256"/>
      <c r="TDV23" s="256"/>
      <c r="TDW23" s="256"/>
      <c r="TDX23" s="256"/>
      <c r="TDY23" s="256"/>
      <c r="TDZ23" s="256"/>
      <c r="TEA23" s="256"/>
      <c r="TEB23" s="256"/>
      <c r="TEC23" s="256"/>
      <c r="TED23" s="256"/>
      <c r="TEE23" s="256"/>
      <c r="TEF23" s="256"/>
      <c r="TEG23" s="256"/>
      <c r="TEH23" s="256"/>
      <c r="TEI23" s="256"/>
      <c r="TEJ23" s="256"/>
      <c r="TEK23" s="256"/>
      <c r="TEL23" s="256"/>
      <c r="TEM23" s="256"/>
      <c r="TEN23" s="256"/>
      <c r="TEO23" s="256"/>
      <c r="TEP23" s="256"/>
      <c r="TEQ23" s="256"/>
      <c r="TER23" s="256"/>
      <c r="TES23" s="256"/>
      <c r="TET23" s="256"/>
      <c r="TEU23" s="256"/>
      <c r="TEV23" s="256"/>
      <c r="TEW23" s="256"/>
      <c r="TEX23" s="256"/>
      <c r="TEY23" s="256"/>
      <c r="TEZ23" s="256"/>
      <c r="TFA23" s="256"/>
      <c r="TFB23" s="256"/>
      <c r="TFC23" s="256"/>
      <c r="TFD23" s="256"/>
      <c r="TFE23" s="256"/>
      <c r="TFF23" s="256"/>
      <c r="TFG23" s="256"/>
      <c r="TFH23" s="256"/>
      <c r="TFI23" s="256"/>
      <c r="TFJ23" s="256"/>
      <c r="TFK23" s="256"/>
      <c r="TFL23" s="256"/>
      <c r="TFM23" s="256"/>
      <c r="TFN23" s="256"/>
      <c r="TFO23" s="256"/>
      <c r="TFP23" s="256"/>
      <c r="TFQ23" s="256"/>
      <c r="TFR23" s="256"/>
      <c r="TFS23" s="256"/>
      <c r="TFT23" s="256"/>
      <c r="TFU23" s="256"/>
      <c r="TFV23" s="256"/>
      <c r="TFW23" s="256"/>
      <c r="TFX23" s="256"/>
      <c r="TFY23" s="256"/>
      <c r="TFZ23" s="256"/>
      <c r="TGA23" s="256"/>
      <c r="TGB23" s="256"/>
      <c r="TGC23" s="256"/>
      <c r="TGD23" s="256"/>
      <c r="TGE23" s="256"/>
      <c r="TGF23" s="256"/>
      <c r="TGG23" s="256"/>
      <c r="TGH23" s="256"/>
      <c r="TGI23" s="256"/>
      <c r="TGJ23" s="256"/>
      <c r="TGK23" s="256"/>
      <c r="TGL23" s="256"/>
      <c r="TGM23" s="256"/>
      <c r="TGN23" s="256"/>
      <c r="TGO23" s="256"/>
      <c r="TGP23" s="256"/>
      <c r="TGQ23" s="256"/>
      <c r="TGR23" s="256"/>
      <c r="TGS23" s="256"/>
      <c r="TGT23" s="256"/>
      <c r="TGU23" s="256"/>
      <c r="TGV23" s="256"/>
      <c r="TGW23" s="256"/>
      <c r="TGX23" s="256"/>
      <c r="TGY23" s="256"/>
      <c r="TGZ23" s="256"/>
      <c r="THA23" s="256"/>
      <c r="THB23" s="256"/>
      <c r="THC23" s="256"/>
      <c r="THD23" s="256"/>
      <c r="THE23" s="256"/>
      <c r="THF23" s="256"/>
      <c r="THG23" s="256"/>
      <c r="THH23" s="256"/>
      <c r="THI23" s="256"/>
      <c r="THJ23" s="256"/>
      <c r="THK23" s="256"/>
      <c r="THL23" s="256"/>
      <c r="THM23" s="256"/>
      <c r="THN23" s="256"/>
      <c r="THO23" s="256"/>
      <c r="THP23" s="256"/>
      <c r="THQ23" s="256"/>
      <c r="THR23" s="256"/>
      <c r="THS23" s="256"/>
      <c r="THT23" s="256"/>
      <c r="THU23" s="256"/>
      <c r="THV23" s="256"/>
      <c r="THW23" s="256"/>
      <c r="THX23" s="256"/>
      <c r="THY23" s="256"/>
      <c r="THZ23" s="256"/>
      <c r="TIA23" s="256"/>
      <c r="TIB23" s="256"/>
      <c r="TIC23" s="256"/>
      <c r="TID23" s="256"/>
      <c r="TIE23" s="256"/>
      <c r="TIF23" s="256"/>
      <c r="TIG23" s="256"/>
      <c r="TIH23" s="256"/>
      <c r="TII23" s="256"/>
      <c r="TIJ23" s="256"/>
      <c r="TIK23" s="256"/>
      <c r="TIL23" s="256"/>
      <c r="TIM23" s="256"/>
      <c r="TIN23" s="256"/>
      <c r="TIO23" s="256"/>
      <c r="TIP23" s="256"/>
      <c r="TIQ23" s="256"/>
      <c r="TIR23" s="256"/>
      <c r="TIS23" s="256"/>
      <c r="TIT23" s="256"/>
      <c r="TIU23" s="256"/>
      <c r="TIV23" s="256"/>
      <c r="TIW23" s="256"/>
      <c r="TIX23" s="256"/>
      <c r="TIY23" s="256"/>
      <c r="TIZ23" s="256"/>
      <c r="TJA23" s="256"/>
      <c r="TJB23" s="256"/>
      <c r="TJC23" s="256"/>
      <c r="TJD23" s="256"/>
      <c r="TJE23" s="256"/>
      <c r="TJF23" s="256"/>
      <c r="TJG23" s="256"/>
      <c r="TJH23" s="256"/>
      <c r="TJI23" s="256"/>
      <c r="TJJ23" s="256"/>
      <c r="TJK23" s="256"/>
      <c r="TJL23" s="256"/>
      <c r="TJM23" s="256"/>
      <c r="TJN23" s="256"/>
      <c r="TJO23" s="256"/>
      <c r="TJP23" s="256"/>
      <c r="TJQ23" s="256"/>
      <c r="TJR23" s="256"/>
      <c r="TJS23" s="256"/>
      <c r="TJT23" s="256"/>
      <c r="TJU23" s="256"/>
      <c r="TJV23" s="256"/>
      <c r="TJW23" s="256"/>
      <c r="TJX23" s="256"/>
      <c r="TJY23" s="256"/>
      <c r="TJZ23" s="256"/>
      <c r="TKA23" s="256"/>
      <c r="TKB23" s="256"/>
      <c r="TKC23" s="256"/>
      <c r="TKD23" s="256"/>
      <c r="TKE23" s="256"/>
      <c r="TKF23" s="256"/>
      <c r="TKG23" s="256"/>
      <c r="TKH23" s="256"/>
      <c r="TKI23" s="256"/>
      <c r="TKJ23" s="256"/>
      <c r="TKK23" s="256"/>
      <c r="TKL23" s="256"/>
      <c r="TKM23" s="256"/>
      <c r="TKN23" s="256"/>
      <c r="TKO23" s="256"/>
      <c r="TKP23" s="256"/>
      <c r="TKQ23" s="256"/>
      <c r="TKR23" s="256"/>
      <c r="TKS23" s="256"/>
      <c r="TKT23" s="256"/>
      <c r="TKU23" s="256"/>
      <c r="TKV23" s="256"/>
      <c r="TKW23" s="256"/>
      <c r="TKX23" s="256"/>
      <c r="TKY23" s="256"/>
      <c r="TKZ23" s="256"/>
      <c r="TLA23" s="256"/>
      <c r="TLB23" s="256"/>
      <c r="TLC23" s="256"/>
      <c r="TLD23" s="256"/>
      <c r="TLE23" s="256"/>
      <c r="TLF23" s="256"/>
      <c r="TLG23" s="256"/>
      <c r="TLH23" s="256"/>
      <c r="TLI23" s="256"/>
      <c r="TLJ23" s="256"/>
      <c r="TLK23" s="256"/>
      <c r="TLL23" s="256"/>
      <c r="TLM23" s="256"/>
      <c r="TLN23" s="256"/>
      <c r="TLO23" s="256"/>
      <c r="TLP23" s="256"/>
      <c r="TLQ23" s="256"/>
      <c r="TLR23" s="256"/>
      <c r="TLS23" s="256"/>
      <c r="TLT23" s="256"/>
      <c r="TLU23" s="256"/>
      <c r="TLV23" s="256"/>
      <c r="TLW23" s="256"/>
      <c r="TLX23" s="256"/>
      <c r="TLY23" s="256"/>
      <c r="TLZ23" s="256"/>
      <c r="TMA23" s="256"/>
      <c r="TMB23" s="256"/>
      <c r="TMC23" s="256"/>
      <c r="TMD23" s="256"/>
      <c r="TME23" s="256"/>
      <c r="TMF23" s="256"/>
      <c r="TMG23" s="256"/>
      <c r="TMH23" s="256"/>
      <c r="TMI23" s="256"/>
      <c r="TMJ23" s="256"/>
      <c r="TMK23" s="256"/>
      <c r="TML23" s="256"/>
      <c r="TMM23" s="256"/>
      <c r="TMN23" s="256"/>
      <c r="TMO23" s="256"/>
      <c r="TMP23" s="256"/>
      <c r="TMQ23" s="256"/>
      <c r="TMR23" s="256"/>
      <c r="TMS23" s="256"/>
      <c r="TMT23" s="256"/>
      <c r="TMU23" s="256"/>
      <c r="TMV23" s="256"/>
      <c r="TMW23" s="256"/>
      <c r="TMX23" s="256"/>
      <c r="TMY23" s="256"/>
      <c r="TMZ23" s="256"/>
      <c r="TNA23" s="256"/>
      <c r="TNB23" s="256"/>
      <c r="TNC23" s="256"/>
      <c r="TND23" s="256"/>
      <c r="TNE23" s="256"/>
      <c r="TNF23" s="256"/>
      <c r="TNG23" s="256"/>
      <c r="TNH23" s="256"/>
      <c r="TNI23" s="256"/>
      <c r="TNJ23" s="256"/>
      <c r="TNK23" s="256"/>
      <c r="TNL23" s="256"/>
      <c r="TNM23" s="256"/>
      <c r="TNN23" s="256"/>
      <c r="TNO23" s="256"/>
      <c r="TNP23" s="256"/>
      <c r="TNQ23" s="256"/>
      <c r="TNR23" s="256"/>
      <c r="TNS23" s="256"/>
      <c r="TNT23" s="256"/>
      <c r="TNU23" s="256"/>
      <c r="TNV23" s="256"/>
      <c r="TNW23" s="256"/>
      <c r="TNX23" s="256"/>
      <c r="TNY23" s="256"/>
      <c r="TNZ23" s="256"/>
      <c r="TOA23" s="256"/>
      <c r="TOB23" s="256"/>
      <c r="TOC23" s="256"/>
      <c r="TOD23" s="256"/>
      <c r="TOE23" s="256"/>
      <c r="TOF23" s="256"/>
      <c r="TOG23" s="256"/>
      <c r="TOH23" s="256"/>
      <c r="TOI23" s="256"/>
      <c r="TOJ23" s="256"/>
      <c r="TOK23" s="256"/>
      <c r="TOL23" s="256"/>
      <c r="TOM23" s="256"/>
      <c r="TON23" s="256"/>
      <c r="TOO23" s="256"/>
      <c r="TOP23" s="256"/>
      <c r="TOQ23" s="256"/>
      <c r="TOR23" s="256"/>
      <c r="TOS23" s="256"/>
      <c r="TOT23" s="256"/>
      <c r="TOU23" s="256"/>
      <c r="TOV23" s="256"/>
      <c r="TOW23" s="256"/>
      <c r="TOX23" s="256"/>
      <c r="TOY23" s="256"/>
      <c r="TOZ23" s="256"/>
      <c r="TPA23" s="256"/>
      <c r="TPB23" s="256"/>
      <c r="TPC23" s="256"/>
      <c r="TPD23" s="256"/>
      <c r="TPE23" s="256"/>
      <c r="TPF23" s="256"/>
      <c r="TPG23" s="256"/>
      <c r="TPH23" s="256"/>
      <c r="TPI23" s="256"/>
      <c r="TPJ23" s="256"/>
      <c r="TPK23" s="256"/>
      <c r="TPL23" s="256"/>
      <c r="TPM23" s="256"/>
      <c r="TPN23" s="256"/>
      <c r="TPO23" s="256"/>
      <c r="TPP23" s="256"/>
      <c r="TPQ23" s="256"/>
      <c r="TPR23" s="256"/>
      <c r="TPS23" s="256"/>
      <c r="TPT23" s="256"/>
      <c r="TPU23" s="256"/>
      <c r="TPV23" s="256"/>
      <c r="TPW23" s="256"/>
      <c r="TPX23" s="256"/>
      <c r="TPY23" s="256"/>
      <c r="TPZ23" s="256"/>
      <c r="TQA23" s="256"/>
      <c r="TQB23" s="256"/>
      <c r="TQC23" s="256"/>
      <c r="TQD23" s="256"/>
      <c r="TQE23" s="256"/>
      <c r="TQF23" s="256"/>
      <c r="TQG23" s="256"/>
      <c r="TQH23" s="256"/>
      <c r="TQI23" s="256"/>
      <c r="TQJ23" s="256"/>
      <c r="TQK23" s="256"/>
      <c r="TQL23" s="256"/>
      <c r="TQM23" s="256"/>
      <c r="TQN23" s="256"/>
      <c r="TQO23" s="256"/>
      <c r="TQP23" s="256"/>
      <c r="TQQ23" s="256"/>
      <c r="TQR23" s="256"/>
      <c r="TQS23" s="256"/>
      <c r="TQT23" s="256"/>
      <c r="TQU23" s="256"/>
      <c r="TQV23" s="256"/>
      <c r="TQW23" s="256"/>
      <c r="TQX23" s="256"/>
      <c r="TQY23" s="256"/>
      <c r="TQZ23" s="256"/>
      <c r="TRA23" s="256"/>
      <c r="TRB23" s="256"/>
      <c r="TRC23" s="256"/>
      <c r="TRD23" s="256"/>
      <c r="TRE23" s="256"/>
      <c r="TRF23" s="256"/>
      <c r="TRG23" s="256"/>
      <c r="TRH23" s="256"/>
      <c r="TRI23" s="256"/>
      <c r="TRJ23" s="256"/>
      <c r="TRK23" s="256"/>
      <c r="TRL23" s="256"/>
      <c r="TRM23" s="256"/>
      <c r="TRN23" s="256"/>
      <c r="TRO23" s="256"/>
      <c r="TRP23" s="256"/>
      <c r="TRQ23" s="256"/>
      <c r="TRR23" s="256"/>
      <c r="TRS23" s="256"/>
      <c r="TRT23" s="256"/>
      <c r="TRU23" s="256"/>
      <c r="TRV23" s="256"/>
      <c r="TRW23" s="256"/>
      <c r="TRX23" s="256"/>
      <c r="TRY23" s="256"/>
      <c r="TRZ23" s="256"/>
      <c r="TSA23" s="256"/>
      <c r="TSB23" s="256"/>
      <c r="TSC23" s="256"/>
      <c r="TSD23" s="256"/>
      <c r="TSE23" s="256"/>
      <c r="TSF23" s="256"/>
      <c r="TSG23" s="256"/>
      <c r="TSH23" s="256"/>
      <c r="TSI23" s="256"/>
      <c r="TSJ23" s="256"/>
      <c r="TSK23" s="256"/>
      <c r="TSL23" s="256"/>
      <c r="TSM23" s="256"/>
      <c r="TSN23" s="256"/>
      <c r="TSO23" s="256"/>
      <c r="TSP23" s="256"/>
      <c r="TSQ23" s="256"/>
      <c r="TSR23" s="256"/>
      <c r="TSS23" s="256"/>
      <c r="TST23" s="256"/>
      <c r="TSU23" s="256"/>
      <c r="TSV23" s="256"/>
      <c r="TSW23" s="256"/>
      <c r="TSX23" s="256"/>
      <c r="TSY23" s="256"/>
      <c r="TSZ23" s="256"/>
      <c r="TTA23" s="256"/>
      <c r="TTB23" s="256"/>
      <c r="TTC23" s="256"/>
      <c r="TTD23" s="256"/>
      <c r="TTE23" s="256"/>
      <c r="TTF23" s="256"/>
      <c r="TTG23" s="256"/>
      <c r="TTH23" s="256"/>
      <c r="TTI23" s="256"/>
      <c r="TTJ23" s="256"/>
      <c r="TTK23" s="256"/>
      <c r="TTL23" s="256"/>
      <c r="TTM23" s="256"/>
      <c r="TTN23" s="256"/>
      <c r="TTO23" s="256"/>
      <c r="TTP23" s="256"/>
      <c r="TTQ23" s="256"/>
      <c r="TTR23" s="256"/>
      <c r="TTS23" s="256"/>
      <c r="TTT23" s="256"/>
      <c r="TTU23" s="256"/>
      <c r="TTV23" s="256"/>
      <c r="TTW23" s="256"/>
      <c r="TTX23" s="256"/>
      <c r="TTY23" s="256"/>
      <c r="TTZ23" s="256"/>
      <c r="TUA23" s="256"/>
      <c r="TUB23" s="256"/>
      <c r="TUC23" s="256"/>
      <c r="TUD23" s="256"/>
      <c r="TUE23" s="256"/>
      <c r="TUF23" s="256"/>
      <c r="TUG23" s="256"/>
      <c r="TUH23" s="256"/>
      <c r="TUI23" s="256"/>
      <c r="TUJ23" s="256"/>
      <c r="TUK23" s="256"/>
      <c r="TUL23" s="256"/>
      <c r="TUM23" s="256"/>
      <c r="TUN23" s="256"/>
      <c r="TUO23" s="256"/>
      <c r="TUP23" s="256"/>
      <c r="TUQ23" s="256"/>
      <c r="TUR23" s="256"/>
      <c r="TUS23" s="256"/>
      <c r="TUT23" s="256"/>
      <c r="TUU23" s="256"/>
      <c r="TUV23" s="256"/>
      <c r="TUW23" s="256"/>
      <c r="TUX23" s="256"/>
      <c r="TUY23" s="256"/>
      <c r="TUZ23" s="256"/>
      <c r="TVA23" s="256"/>
      <c r="TVB23" s="256"/>
      <c r="TVC23" s="256"/>
      <c r="TVD23" s="256"/>
      <c r="TVE23" s="256"/>
      <c r="TVF23" s="256"/>
      <c r="TVG23" s="256"/>
      <c r="TVH23" s="256"/>
      <c r="TVI23" s="256"/>
      <c r="TVJ23" s="256"/>
      <c r="TVK23" s="256"/>
      <c r="TVL23" s="256"/>
      <c r="TVM23" s="256"/>
      <c r="TVN23" s="256"/>
      <c r="TVO23" s="256"/>
      <c r="TVP23" s="256"/>
      <c r="TVQ23" s="256"/>
      <c r="TVR23" s="256"/>
      <c r="TVS23" s="256"/>
      <c r="TVT23" s="256"/>
      <c r="TVU23" s="256"/>
      <c r="TVV23" s="256"/>
      <c r="TVW23" s="256"/>
      <c r="TVX23" s="256"/>
      <c r="TVY23" s="256"/>
      <c r="TVZ23" s="256"/>
      <c r="TWA23" s="256"/>
      <c r="TWB23" s="256"/>
      <c r="TWC23" s="256"/>
      <c r="TWD23" s="256"/>
      <c r="TWE23" s="256"/>
      <c r="TWF23" s="256"/>
      <c r="TWG23" s="256"/>
      <c r="TWH23" s="256"/>
      <c r="TWI23" s="256"/>
      <c r="TWJ23" s="256"/>
      <c r="TWK23" s="256"/>
      <c r="TWL23" s="256"/>
      <c r="TWM23" s="256"/>
      <c r="TWN23" s="256"/>
      <c r="TWO23" s="256"/>
      <c r="TWP23" s="256"/>
      <c r="TWQ23" s="256"/>
      <c r="TWR23" s="256"/>
      <c r="TWS23" s="256"/>
      <c r="TWT23" s="256"/>
      <c r="TWU23" s="256"/>
      <c r="TWV23" s="256"/>
      <c r="TWW23" s="256"/>
      <c r="TWX23" s="256"/>
      <c r="TWY23" s="256"/>
      <c r="TWZ23" s="256"/>
      <c r="TXA23" s="256"/>
      <c r="TXB23" s="256"/>
      <c r="TXC23" s="256"/>
      <c r="TXD23" s="256"/>
      <c r="TXE23" s="256"/>
      <c r="TXF23" s="256"/>
      <c r="TXG23" s="256"/>
      <c r="TXH23" s="256"/>
      <c r="TXI23" s="256"/>
      <c r="TXJ23" s="256"/>
      <c r="TXK23" s="256"/>
      <c r="TXL23" s="256"/>
      <c r="TXM23" s="256"/>
      <c r="TXN23" s="256"/>
      <c r="TXO23" s="256"/>
      <c r="TXP23" s="256"/>
      <c r="TXQ23" s="256"/>
      <c r="TXR23" s="256"/>
      <c r="TXS23" s="256"/>
      <c r="TXT23" s="256"/>
      <c r="TXU23" s="256"/>
      <c r="TXV23" s="256"/>
      <c r="TXW23" s="256"/>
      <c r="TXX23" s="256"/>
      <c r="TXY23" s="256"/>
      <c r="TXZ23" s="256"/>
      <c r="TYA23" s="256"/>
      <c r="TYB23" s="256"/>
      <c r="TYC23" s="256"/>
      <c r="TYD23" s="256"/>
      <c r="TYE23" s="256"/>
      <c r="TYF23" s="256"/>
      <c r="TYG23" s="256"/>
      <c r="TYH23" s="256"/>
      <c r="TYI23" s="256"/>
      <c r="TYJ23" s="256"/>
      <c r="TYK23" s="256"/>
      <c r="TYL23" s="256"/>
      <c r="TYM23" s="256"/>
      <c r="TYN23" s="256"/>
      <c r="TYO23" s="256"/>
      <c r="TYP23" s="256"/>
      <c r="TYQ23" s="256"/>
      <c r="TYR23" s="256"/>
      <c r="TYS23" s="256"/>
      <c r="TYT23" s="256"/>
      <c r="TYU23" s="256"/>
      <c r="TYV23" s="256"/>
      <c r="TYW23" s="256"/>
      <c r="TYX23" s="256"/>
      <c r="TYY23" s="256"/>
      <c r="TYZ23" s="256"/>
      <c r="TZA23" s="256"/>
      <c r="TZB23" s="256"/>
      <c r="TZC23" s="256"/>
      <c r="TZD23" s="256"/>
      <c r="TZE23" s="256"/>
      <c r="TZF23" s="256"/>
      <c r="TZG23" s="256"/>
      <c r="TZH23" s="256"/>
      <c r="TZI23" s="256"/>
      <c r="TZJ23" s="256"/>
      <c r="TZK23" s="256"/>
      <c r="TZL23" s="256"/>
      <c r="TZM23" s="256"/>
      <c r="TZN23" s="256"/>
      <c r="TZO23" s="256"/>
      <c r="TZP23" s="256"/>
      <c r="TZQ23" s="256"/>
      <c r="TZR23" s="256"/>
      <c r="TZS23" s="256"/>
      <c r="TZT23" s="256"/>
      <c r="TZU23" s="256"/>
      <c r="TZV23" s="256"/>
      <c r="TZW23" s="256"/>
      <c r="TZX23" s="256"/>
      <c r="TZY23" s="256"/>
      <c r="TZZ23" s="256"/>
      <c r="UAA23" s="256"/>
      <c r="UAB23" s="256"/>
      <c r="UAC23" s="256"/>
      <c r="UAD23" s="256"/>
      <c r="UAE23" s="256"/>
      <c r="UAF23" s="256"/>
      <c r="UAG23" s="256"/>
      <c r="UAH23" s="256"/>
      <c r="UAI23" s="256"/>
      <c r="UAJ23" s="256"/>
      <c r="UAK23" s="256"/>
      <c r="UAL23" s="256"/>
      <c r="UAM23" s="256"/>
      <c r="UAN23" s="256"/>
      <c r="UAO23" s="256"/>
      <c r="UAP23" s="256"/>
      <c r="UAQ23" s="256"/>
      <c r="UAR23" s="256"/>
      <c r="UAS23" s="256"/>
      <c r="UAT23" s="256"/>
      <c r="UAU23" s="256"/>
      <c r="UAV23" s="256"/>
      <c r="UAW23" s="256"/>
      <c r="UAX23" s="256"/>
      <c r="UAY23" s="256"/>
      <c r="UAZ23" s="256"/>
      <c r="UBA23" s="256"/>
      <c r="UBB23" s="256"/>
      <c r="UBC23" s="256"/>
      <c r="UBD23" s="256"/>
      <c r="UBE23" s="256"/>
      <c r="UBF23" s="256"/>
      <c r="UBG23" s="256"/>
      <c r="UBH23" s="256"/>
      <c r="UBI23" s="256"/>
      <c r="UBJ23" s="256"/>
      <c r="UBK23" s="256"/>
      <c r="UBL23" s="256"/>
      <c r="UBM23" s="256"/>
      <c r="UBN23" s="256"/>
      <c r="UBO23" s="256"/>
      <c r="UBP23" s="256"/>
      <c r="UBQ23" s="256"/>
      <c r="UBR23" s="256"/>
      <c r="UBS23" s="256"/>
      <c r="UBT23" s="256"/>
      <c r="UBU23" s="256"/>
      <c r="UBV23" s="256"/>
      <c r="UBW23" s="256"/>
      <c r="UBX23" s="256"/>
      <c r="UBY23" s="256"/>
      <c r="UBZ23" s="256"/>
      <c r="UCA23" s="256"/>
      <c r="UCB23" s="256"/>
      <c r="UCC23" s="256"/>
      <c r="UCD23" s="256"/>
      <c r="UCE23" s="256"/>
      <c r="UCF23" s="256"/>
      <c r="UCG23" s="256"/>
      <c r="UCH23" s="256"/>
      <c r="UCI23" s="256"/>
      <c r="UCJ23" s="256"/>
      <c r="UCK23" s="256"/>
      <c r="UCL23" s="256"/>
      <c r="UCM23" s="256"/>
      <c r="UCN23" s="256"/>
      <c r="UCO23" s="256"/>
      <c r="UCP23" s="256"/>
      <c r="UCQ23" s="256"/>
      <c r="UCR23" s="256"/>
      <c r="UCS23" s="256"/>
      <c r="UCT23" s="256"/>
      <c r="UCU23" s="256"/>
      <c r="UCV23" s="256"/>
      <c r="UCW23" s="256"/>
      <c r="UCX23" s="256"/>
      <c r="UCY23" s="256"/>
      <c r="UCZ23" s="256"/>
      <c r="UDA23" s="256"/>
      <c r="UDB23" s="256"/>
      <c r="UDC23" s="256"/>
      <c r="UDD23" s="256"/>
      <c r="UDE23" s="256"/>
      <c r="UDF23" s="256"/>
      <c r="UDG23" s="256"/>
      <c r="UDH23" s="256"/>
      <c r="UDI23" s="256"/>
      <c r="UDJ23" s="256"/>
      <c r="UDK23" s="256"/>
      <c r="UDL23" s="256"/>
      <c r="UDM23" s="256"/>
      <c r="UDN23" s="256"/>
      <c r="UDO23" s="256"/>
      <c r="UDP23" s="256"/>
      <c r="UDQ23" s="256"/>
      <c r="UDR23" s="256"/>
      <c r="UDS23" s="256"/>
      <c r="UDT23" s="256"/>
      <c r="UDU23" s="256"/>
      <c r="UDV23" s="256"/>
      <c r="UDW23" s="256"/>
      <c r="UDX23" s="256"/>
      <c r="UDY23" s="256"/>
      <c r="UDZ23" s="256"/>
      <c r="UEA23" s="256"/>
      <c r="UEB23" s="256"/>
      <c r="UEC23" s="256"/>
      <c r="UED23" s="256"/>
      <c r="UEE23" s="256"/>
      <c r="UEF23" s="256"/>
      <c r="UEG23" s="256"/>
      <c r="UEH23" s="256"/>
      <c r="UEI23" s="256"/>
      <c r="UEJ23" s="256"/>
      <c r="UEK23" s="256"/>
      <c r="UEL23" s="256"/>
      <c r="UEM23" s="256"/>
      <c r="UEN23" s="256"/>
      <c r="UEO23" s="256"/>
      <c r="UEP23" s="256"/>
      <c r="UEQ23" s="256"/>
      <c r="UER23" s="256"/>
      <c r="UES23" s="256"/>
      <c r="UET23" s="256"/>
      <c r="UEU23" s="256"/>
      <c r="UEV23" s="256"/>
      <c r="UEW23" s="256"/>
      <c r="UEX23" s="256"/>
      <c r="UEY23" s="256"/>
      <c r="UEZ23" s="256"/>
      <c r="UFA23" s="256"/>
      <c r="UFB23" s="256"/>
      <c r="UFC23" s="256"/>
      <c r="UFD23" s="256"/>
      <c r="UFE23" s="256"/>
      <c r="UFF23" s="256"/>
      <c r="UFG23" s="256"/>
      <c r="UFH23" s="256"/>
      <c r="UFI23" s="256"/>
      <c r="UFJ23" s="256"/>
      <c r="UFK23" s="256"/>
      <c r="UFL23" s="256"/>
      <c r="UFM23" s="256"/>
      <c r="UFN23" s="256"/>
      <c r="UFO23" s="256"/>
      <c r="UFP23" s="256"/>
      <c r="UFQ23" s="256"/>
      <c r="UFR23" s="256"/>
      <c r="UFS23" s="256"/>
      <c r="UFT23" s="256"/>
      <c r="UFU23" s="256"/>
      <c r="UFV23" s="256"/>
      <c r="UFW23" s="256"/>
      <c r="UFX23" s="256"/>
      <c r="UFY23" s="256"/>
      <c r="UFZ23" s="256"/>
      <c r="UGA23" s="256"/>
      <c r="UGB23" s="256"/>
      <c r="UGC23" s="256"/>
      <c r="UGD23" s="256"/>
      <c r="UGE23" s="256"/>
      <c r="UGF23" s="256"/>
      <c r="UGG23" s="256"/>
      <c r="UGH23" s="256"/>
      <c r="UGI23" s="256"/>
      <c r="UGJ23" s="256"/>
      <c r="UGK23" s="256"/>
      <c r="UGL23" s="256"/>
      <c r="UGM23" s="256"/>
      <c r="UGN23" s="256"/>
      <c r="UGO23" s="256"/>
      <c r="UGP23" s="256"/>
      <c r="UGQ23" s="256"/>
      <c r="UGR23" s="256"/>
      <c r="UGS23" s="256"/>
      <c r="UGT23" s="256"/>
      <c r="UGU23" s="256"/>
      <c r="UGV23" s="256"/>
      <c r="UGW23" s="256"/>
      <c r="UGX23" s="256"/>
      <c r="UGY23" s="256"/>
      <c r="UGZ23" s="256"/>
      <c r="UHA23" s="256"/>
      <c r="UHB23" s="256"/>
      <c r="UHC23" s="256"/>
      <c r="UHD23" s="256"/>
      <c r="UHE23" s="256"/>
      <c r="UHF23" s="256"/>
      <c r="UHG23" s="256"/>
      <c r="UHH23" s="256"/>
      <c r="UHI23" s="256"/>
      <c r="UHJ23" s="256"/>
      <c r="UHK23" s="256"/>
      <c r="UHL23" s="256"/>
      <c r="UHM23" s="256"/>
      <c r="UHN23" s="256"/>
      <c r="UHO23" s="256"/>
      <c r="UHP23" s="256"/>
      <c r="UHQ23" s="256"/>
      <c r="UHR23" s="256"/>
      <c r="UHS23" s="256"/>
      <c r="UHT23" s="256"/>
      <c r="UHU23" s="256"/>
      <c r="UHV23" s="256"/>
      <c r="UHW23" s="256"/>
      <c r="UHX23" s="256"/>
      <c r="UHY23" s="256"/>
      <c r="UHZ23" s="256"/>
      <c r="UIA23" s="256"/>
      <c r="UIB23" s="256"/>
      <c r="UIC23" s="256"/>
      <c r="UID23" s="256"/>
      <c r="UIE23" s="256"/>
      <c r="UIF23" s="256"/>
      <c r="UIG23" s="256"/>
      <c r="UIH23" s="256"/>
      <c r="UII23" s="256"/>
      <c r="UIJ23" s="256"/>
      <c r="UIK23" s="256"/>
      <c r="UIL23" s="256"/>
      <c r="UIM23" s="256"/>
      <c r="UIN23" s="256"/>
      <c r="UIO23" s="256"/>
      <c r="UIP23" s="256"/>
      <c r="UIQ23" s="256"/>
      <c r="UIR23" s="256"/>
      <c r="UIS23" s="256"/>
      <c r="UIT23" s="256"/>
      <c r="UIU23" s="256"/>
      <c r="UIV23" s="256"/>
      <c r="UIW23" s="256"/>
      <c r="UIX23" s="256"/>
      <c r="UIY23" s="256"/>
      <c r="UIZ23" s="256"/>
      <c r="UJA23" s="256"/>
      <c r="UJB23" s="256"/>
      <c r="UJC23" s="256"/>
      <c r="UJD23" s="256"/>
      <c r="UJE23" s="256"/>
      <c r="UJF23" s="256"/>
      <c r="UJG23" s="256"/>
      <c r="UJH23" s="256"/>
      <c r="UJI23" s="256"/>
      <c r="UJJ23" s="256"/>
      <c r="UJK23" s="256"/>
      <c r="UJL23" s="256"/>
      <c r="UJM23" s="256"/>
      <c r="UJN23" s="256"/>
      <c r="UJO23" s="256"/>
      <c r="UJP23" s="256"/>
      <c r="UJQ23" s="256"/>
      <c r="UJR23" s="256"/>
      <c r="UJS23" s="256"/>
      <c r="UJT23" s="256"/>
      <c r="UJU23" s="256"/>
      <c r="UJV23" s="256"/>
      <c r="UJW23" s="256"/>
      <c r="UJX23" s="256"/>
      <c r="UJY23" s="256"/>
      <c r="UJZ23" s="256"/>
      <c r="UKA23" s="256"/>
      <c r="UKB23" s="256"/>
      <c r="UKC23" s="256"/>
      <c r="UKD23" s="256"/>
      <c r="UKE23" s="256"/>
      <c r="UKF23" s="256"/>
      <c r="UKG23" s="256"/>
      <c r="UKH23" s="256"/>
      <c r="UKI23" s="256"/>
      <c r="UKJ23" s="256"/>
      <c r="UKK23" s="256"/>
      <c r="UKL23" s="256"/>
      <c r="UKM23" s="256"/>
      <c r="UKN23" s="256"/>
      <c r="UKO23" s="256"/>
      <c r="UKP23" s="256"/>
      <c r="UKQ23" s="256"/>
      <c r="UKR23" s="256"/>
      <c r="UKS23" s="256"/>
      <c r="UKT23" s="256"/>
      <c r="UKU23" s="256"/>
      <c r="UKV23" s="256"/>
      <c r="UKW23" s="256"/>
      <c r="UKX23" s="256"/>
      <c r="UKY23" s="256"/>
      <c r="UKZ23" s="256"/>
      <c r="ULA23" s="256"/>
      <c r="ULB23" s="256"/>
      <c r="ULC23" s="256"/>
      <c r="ULD23" s="256"/>
      <c r="ULE23" s="256"/>
      <c r="ULF23" s="256"/>
      <c r="ULG23" s="256"/>
      <c r="ULH23" s="256"/>
      <c r="ULI23" s="256"/>
      <c r="ULJ23" s="256"/>
      <c r="ULK23" s="256"/>
      <c r="ULL23" s="256"/>
      <c r="ULM23" s="256"/>
      <c r="ULN23" s="256"/>
      <c r="ULO23" s="256"/>
      <c r="ULP23" s="256"/>
      <c r="ULQ23" s="256"/>
      <c r="ULR23" s="256"/>
      <c r="ULS23" s="256"/>
      <c r="ULT23" s="256"/>
      <c r="ULU23" s="256"/>
      <c r="ULV23" s="256"/>
      <c r="ULW23" s="256"/>
      <c r="ULX23" s="256"/>
      <c r="ULY23" s="256"/>
      <c r="ULZ23" s="256"/>
      <c r="UMA23" s="256"/>
      <c r="UMB23" s="256"/>
      <c r="UMC23" s="256"/>
      <c r="UMD23" s="256"/>
      <c r="UME23" s="256"/>
      <c r="UMF23" s="256"/>
      <c r="UMG23" s="256"/>
      <c r="UMH23" s="256"/>
      <c r="UMI23" s="256"/>
      <c r="UMJ23" s="256"/>
      <c r="UMK23" s="256"/>
      <c r="UML23" s="256"/>
      <c r="UMM23" s="256"/>
      <c r="UMN23" s="256"/>
      <c r="UMO23" s="256"/>
      <c r="UMP23" s="256"/>
      <c r="UMQ23" s="256"/>
      <c r="UMR23" s="256"/>
      <c r="UMS23" s="256"/>
      <c r="UMT23" s="256"/>
      <c r="UMU23" s="256"/>
      <c r="UMV23" s="256"/>
      <c r="UMW23" s="256"/>
      <c r="UMX23" s="256"/>
      <c r="UMY23" s="256"/>
      <c r="UMZ23" s="256"/>
      <c r="UNA23" s="256"/>
      <c r="UNB23" s="256"/>
      <c r="UNC23" s="256"/>
      <c r="UND23" s="256"/>
      <c r="UNE23" s="256"/>
      <c r="UNF23" s="256"/>
      <c r="UNG23" s="256"/>
      <c r="UNH23" s="256"/>
      <c r="UNI23" s="256"/>
      <c r="UNJ23" s="256"/>
      <c r="UNK23" s="256"/>
      <c r="UNL23" s="256"/>
      <c r="UNM23" s="256"/>
      <c r="UNN23" s="256"/>
      <c r="UNO23" s="256"/>
      <c r="UNP23" s="256"/>
      <c r="UNQ23" s="256"/>
      <c r="UNR23" s="256"/>
      <c r="UNS23" s="256"/>
      <c r="UNT23" s="256"/>
      <c r="UNU23" s="256"/>
      <c r="UNV23" s="256"/>
      <c r="UNW23" s="256"/>
      <c r="UNX23" s="256"/>
      <c r="UNY23" s="256"/>
      <c r="UNZ23" s="256"/>
      <c r="UOA23" s="256"/>
      <c r="UOB23" s="256"/>
      <c r="UOC23" s="256"/>
      <c r="UOD23" s="256"/>
      <c r="UOE23" s="256"/>
      <c r="UOF23" s="256"/>
      <c r="UOG23" s="256"/>
      <c r="UOH23" s="256"/>
      <c r="UOI23" s="256"/>
      <c r="UOJ23" s="256"/>
      <c r="UOK23" s="256"/>
      <c r="UOL23" s="256"/>
      <c r="UOM23" s="256"/>
      <c r="UON23" s="256"/>
      <c r="UOO23" s="256"/>
      <c r="UOP23" s="256"/>
      <c r="UOQ23" s="256"/>
      <c r="UOR23" s="256"/>
      <c r="UOS23" s="256"/>
      <c r="UOT23" s="256"/>
      <c r="UOU23" s="256"/>
      <c r="UOV23" s="256"/>
      <c r="UOW23" s="256"/>
      <c r="UOX23" s="256"/>
      <c r="UOY23" s="256"/>
      <c r="UOZ23" s="256"/>
      <c r="UPA23" s="256"/>
      <c r="UPB23" s="256"/>
      <c r="UPC23" s="256"/>
      <c r="UPD23" s="256"/>
      <c r="UPE23" s="256"/>
      <c r="UPF23" s="256"/>
      <c r="UPG23" s="256"/>
      <c r="UPH23" s="256"/>
      <c r="UPI23" s="256"/>
      <c r="UPJ23" s="256"/>
      <c r="UPK23" s="256"/>
      <c r="UPL23" s="256"/>
      <c r="UPM23" s="256"/>
      <c r="UPN23" s="256"/>
      <c r="UPO23" s="256"/>
      <c r="UPP23" s="256"/>
      <c r="UPQ23" s="256"/>
      <c r="UPR23" s="256"/>
      <c r="UPS23" s="256"/>
      <c r="UPT23" s="256"/>
      <c r="UPU23" s="256"/>
      <c r="UPV23" s="256"/>
      <c r="UPW23" s="256"/>
      <c r="UPX23" s="256"/>
      <c r="UPY23" s="256"/>
      <c r="UPZ23" s="256"/>
      <c r="UQA23" s="256"/>
      <c r="UQB23" s="256"/>
      <c r="UQC23" s="256"/>
      <c r="UQD23" s="256"/>
      <c r="UQE23" s="256"/>
      <c r="UQF23" s="256"/>
      <c r="UQG23" s="256"/>
      <c r="UQH23" s="256"/>
      <c r="UQI23" s="256"/>
      <c r="UQJ23" s="256"/>
      <c r="UQK23" s="256"/>
      <c r="UQL23" s="256"/>
      <c r="UQM23" s="256"/>
      <c r="UQN23" s="256"/>
      <c r="UQO23" s="256"/>
      <c r="UQP23" s="256"/>
      <c r="UQQ23" s="256"/>
      <c r="UQR23" s="256"/>
      <c r="UQS23" s="256"/>
      <c r="UQT23" s="256"/>
      <c r="UQU23" s="256"/>
      <c r="UQV23" s="256"/>
      <c r="UQW23" s="256"/>
      <c r="UQX23" s="256"/>
      <c r="UQY23" s="256"/>
      <c r="UQZ23" s="256"/>
      <c r="URA23" s="256"/>
      <c r="URB23" s="256"/>
      <c r="URC23" s="256"/>
      <c r="URD23" s="256"/>
      <c r="URE23" s="256"/>
      <c r="URF23" s="256"/>
      <c r="URG23" s="256"/>
      <c r="URH23" s="256"/>
      <c r="URI23" s="256"/>
      <c r="URJ23" s="256"/>
      <c r="URK23" s="256"/>
      <c r="URL23" s="256"/>
      <c r="URM23" s="256"/>
      <c r="URN23" s="256"/>
      <c r="URO23" s="256"/>
      <c r="URP23" s="256"/>
      <c r="URQ23" s="256"/>
      <c r="URR23" s="256"/>
      <c r="URS23" s="256"/>
      <c r="URT23" s="256"/>
      <c r="URU23" s="256"/>
      <c r="URV23" s="256"/>
      <c r="URW23" s="256"/>
      <c r="URX23" s="256"/>
      <c r="URY23" s="256"/>
      <c r="URZ23" s="256"/>
      <c r="USA23" s="256"/>
      <c r="USB23" s="256"/>
      <c r="USC23" s="256"/>
      <c r="USD23" s="256"/>
      <c r="USE23" s="256"/>
      <c r="USF23" s="256"/>
      <c r="USG23" s="256"/>
      <c r="USH23" s="256"/>
      <c r="USI23" s="256"/>
      <c r="USJ23" s="256"/>
      <c r="USK23" s="256"/>
      <c r="USL23" s="256"/>
      <c r="USM23" s="256"/>
      <c r="USN23" s="256"/>
      <c r="USO23" s="256"/>
      <c r="USP23" s="256"/>
      <c r="USQ23" s="256"/>
      <c r="USR23" s="256"/>
      <c r="USS23" s="256"/>
      <c r="UST23" s="256"/>
      <c r="USU23" s="256"/>
      <c r="USV23" s="256"/>
      <c r="USW23" s="256"/>
      <c r="USX23" s="256"/>
      <c r="USY23" s="256"/>
      <c r="USZ23" s="256"/>
      <c r="UTA23" s="256"/>
      <c r="UTB23" s="256"/>
      <c r="UTC23" s="256"/>
      <c r="UTD23" s="256"/>
      <c r="UTE23" s="256"/>
      <c r="UTF23" s="256"/>
      <c r="UTG23" s="256"/>
      <c r="UTH23" s="256"/>
      <c r="UTI23" s="256"/>
      <c r="UTJ23" s="256"/>
      <c r="UTK23" s="256"/>
      <c r="UTL23" s="256"/>
      <c r="UTM23" s="256"/>
      <c r="UTN23" s="256"/>
      <c r="UTO23" s="256"/>
      <c r="UTP23" s="256"/>
      <c r="UTQ23" s="256"/>
      <c r="UTR23" s="256"/>
      <c r="UTS23" s="256"/>
      <c r="UTT23" s="256"/>
      <c r="UTU23" s="256"/>
      <c r="UTV23" s="256"/>
      <c r="UTW23" s="256"/>
      <c r="UTX23" s="256"/>
      <c r="UTY23" s="256"/>
      <c r="UTZ23" s="256"/>
      <c r="UUA23" s="256"/>
      <c r="UUB23" s="256"/>
      <c r="UUC23" s="256"/>
      <c r="UUD23" s="256"/>
      <c r="UUE23" s="256"/>
      <c r="UUF23" s="256"/>
      <c r="UUG23" s="256"/>
      <c r="UUH23" s="256"/>
      <c r="UUI23" s="256"/>
      <c r="UUJ23" s="256"/>
      <c r="UUK23" s="256"/>
      <c r="UUL23" s="256"/>
      <c r="UUM23" s="256"/>
      <c r="UUN23" s="256"/>
      <c r="UUO23" s="256"/>
      <c r="UUP23" s="256"/>
      <c r="UUQ23" s="256"/>
      <c r="UUR23" s="256"/>
      <c r="UUS23" s="256"/>
      <c r="UUT23" s="256"/>
      <c r="UUU23" s="256"/>
      <c r="UUV23" s="256"/>
      <c r="UUW23" s="256"/>
      <c r="UUX23" s="256"/>
      <c r="UUY23" s="256"/>
      <c r="UUZ23" s="256"/>
      <c r="UVA23" s="256"/>
      <c r="UVB23" s="256"/>
      <c r="UVC23" s="256"/>
      <c r="UVD23" s="256"/>
      <c r="UVE23" s="256"/>
      <c r="UVF23" s="256"/>
      <c r="UVG23" s="256"/>
      <c r="UVH23" s="256"/>
      <c r="UVI23" s="256"/>
      <c r="UVJ23" s="256"/>
      <c r="UVK23" s="256"/>
      <c r="UVL23" s="256"/>
      <c r="UVM23" s="256"/>
      <c r="UVN23" s="256"/>
      <c r="UVO23" s="256"/>
      <c r="UVP23" s="256"/>
      <c r="UVQ23" s="256"/>
      <c r="UVR23" s="256"/>
      <c r="UVS23" s="256"/>
      <c r="UVT23" s="256"/>
      <c r="UVU23" s="256"/>
      <c r="UVV23" s="256"/>
      <c r="UVW23" s="256"/>
      <c r="UVX23" s="256"/>
      <c r="UVY23" s="256"/>
      <c r="UVZ23" s="256"/>
      <c r="UWA23" s="256"/>
      <c r="UWB23" s="256"/>
      <c r="UWC23" s="256"/>
      <c r="UWD23" s="256"/>
      <c r="UWE23" s="256"/>
      <c r="UWF23" s="256"/>
      <c r="UWG23" s="256"/>
      <c r="UWH23" s="256"/>
      <c r="UWI23" s="256"/>
      <c r="UWJ23" s="256"/>
      <c r="UWK23" s="256"/>
      <c r="UWL23" s="256"/>
      <c r="UWM23" s="256"/>
      <c r="UWN23" s="256"/>
      <c r="UWO23" s="256"/>
      <c r="UWP23" s="256"/>
      <c r="UWQ23" s="256"/>
      <c r="UWR23" s="256"/>
      <c r="UWS23" s="256"/>
      <c r="UWT23" s="256"/>
      <c r="UWU23" s="256"/>
      <c r="UWV23" s="256"/>
      <c r="UWW23" s="256"/>
      <c r="UWX23" s="256"/>
      <c r="UWY23" s="256"/>
      <c r="UWZ23" s="256"/>
      <c r="UXA23" s="256"/>
      <c r="UXB23" s="256"/>
      <c r="UXC23" s="256"/>
      <c r="UXD23" s="256"/>
      <c r="UXE23" s="256"/>
      <c r="UXF23" s="256"/>
      <c r="UXG23" s="256"/>
      <c r="UXH23" s="256"/>
      <c r="UXI23" s="256"/>
      <c r="UXJ23" s="256"/>
      <c r="UXK23" s="256"/>
      <c r="UXL23" s="256"/>
      <c r="UXM23" s="256"/>
      <c r="UXN23" s="256"/>
      <c r="UXO23" s="256"/>
      <c r="UXP23" s="256"/>
      <c r="UXQ23" s="256"/>
      <c r="UXR23" s="256"/>
      <c r="UXS23" s="256"/>
      <c r="UXT23" s="256"/>
      <c r="UXU23" s="256"/>
      <c r="UXV23" s="256"/>
      <c r="UXW23" s="256"/>
      <c r="UXX23" s="256"/>
      <c r="UXY23" s="256"/>
      <c r="UXZ23" s="256"/>
      <c r="UYA23" s="256"/>
      <c r="UYB23" s="256"/>
      <c r="UYC23" s="256"/>
      <c r="UYD23" s="256"/>
      <c r="UYE23" s="256"/>
      <c r="UYF23" s="256"/>
      <c r="UYG23" s="256"/>
      <c r="UYH23" s="256"/>
      <c r="UYI23" s="256"/>
      <c r="UYJ23" s="256"/>
      <c r="UYK23" s="256"/>
      <c r="UYL23" s="256"/>
      <c r="UYM23" s="256"/>
      <c r="UYN23" s="256"/>
      <c r="UYO23" s="256"/>
      <c r="UYP23" s="256"/>
      <c r="UYQ23" s="256"/>
      <c r="UYR23" s="256"/>
      <c r="UYS23" s="256"/>
      <c r="UYT23" s="256"/>
      <c r="UYU23" s="256"/>
      <c r="UYV23" s="256"/>
      <c r="UYW23" s="256"/>
      <c r="UYX23" s="256"/>
      <c r="UYY23" s="256"/>
      <c r="UYZ23" s="256"/>
      <c r="UZA23" s="256"/>
      <c r="UZB23" s="256"/>
      <c r="UZC23" s="256"/>
      <c r="UZD23" s="256"/>
      <c r="UZE23" s="256"/>
      <c r="UZF23" s="256"/>
      <c r="UZG23" s="256"/>
      <c r="UZH23" s="256"/>
      <c r="UZI23" s="256"/>
      <c r="UZJ23" s="256"/>
      <c r="UZK23" s="256"/>
      <c r="UZL23" s="256"/>
      <c r="UZM23" s="256"/>
      <c r="UZN23" s="256"/>
      <c r="UZO23" s="256"/>
      <c r="UZP23" s="256"/>
      <c r="UZQ23" s="256"/>
      <c r="UZR23" s="256"/>
      <c r="UZS23" s="256"/>
      <c r="UZT23" s="256"/>
      <c r="UZU23" s="256"/>
      <c r="UZV23" s="256"/>
      <c r="UZW23" s="256"/>
      <c r="UZX23" s="256"/>
      <c r="UZY23" s="256"/>
      <c r="UZZ23" s="256"/>
      <c r="VAA23" s="256"/>
      <c r="VAB23" s="256"/>
      <c r="VAC23" s="256"/>
      <c r="VAD23" s="256"/>
      <c r="VAE23" s="256"/>
      <c r="VAF23" s="256"/>
      <c r="VAG23" s="256"/>
      <c r="VAH23" s="256"/>
      <c r="VAI23" s="256"/>
      <c r="VAJ23" s="256"/>
      <c r="VAK23" s="256"/>
      <c r="VAL23" s="256"/>
      <c r="VAM23" s="256"/>
      <c r="VAN23" s="256"/>
      <c r="VAO23" s="256"/>
      <c r="VAP23" s="256"/>
      <c r="VAQ23" s="256"/>
      <c r="VAR23" s="256"/>
      <c r="VAS23" s="256"/>
      <c r="VAT23" s="256"/>
      <c r="VAU23" s="256"/>
      <c r="VAV23" s="256"/>
      <c r="VAW23" s="256"/>
      <c r="VAX23" s="256"/>
      <c r="VAY23" s="256"/>
      <c r="VAZ23" s="256"/>
      <c r="VBA23" s="256"/>
      <c r="VBB23" s="256"/>
      <c r="VBC23" s="256"/>
      <c r="VBD23" s="256"/>
      <c r="VBE23" s="256"/>
      <c r="VBF23" s="256"/>
      <c r="VBG23" s="256"/>
      <c r="VBH23" s="256"/>
      <c r="VBI23" s="256"/>
      <c r="VBJ23" s="256"/>
      <c r="VBK23" s="256"/>
      <c r="VBL23" s="256"/>
      <c r="VBM23" s="256"/>
      <c r="VBN23" s="256"/>
      <c r="VBO23" s="256"/>
      <c r="VBP23" s="256"/>
      <c r="VBQ23" s="256"/>
      <c r="VBR23" s="256"/>
      <c r="VBS23" s="256"/>
      <c r="VBT23" s="256"/>
      <c r="VBU23" s="256"/>
      <c r="VBV23" s="256"/>
      <c r="VBW23" s="256"/>
      <c r="VBX23" s="256"/>
      <c r="VBY23" s="256"/>
      <c r="VBZ23" s="256"/>
      <c r="VCA23" s="256"/>
      <c r="VCB23" s="256"/>
      <c r="VCC23" s="256"/>
      <c r="VCD23" s="256"/>
      <c r="VCE23" s="256"/>
      <c r="VCF23" s="256"/>
      <c r="VCG23" s="256"/>
      <c r="VCH23" s="256"/>
      <c r="VCI23" s="256"/>
      <c r="VCJ23" s="256"/>
      <c r="VCK23" s="256"/>
      <c r="VCL23" s="256"/>
      <c r="VCM23" s="256"/>
      <c r="VCN23" s="256"/>
      <c r="VCO23" s="256"/>
      <c r="VCP23" s="256"/>
      <c r="VCQ23" s="256"/>
      <c r="VCR23" s="256"/>
      <c r="VCS23" s="256"/>
      <c r="VCT23" s="256"/>
      <c r="VCU23" s="256"/>
      <c r="VCV23" s="256"/>
      <c r="VCW23" s="256"/>
      <c r="VCX23" s="256"/>
      <c r="VCY23" s="256"/>
      <c r="VCZ23" s="256"/>
      <c r="VDA23" s="256"/>
      <c r="VDB23" s="256"/>
      <c r="VDC23" s="256"/>
      <c r="VDD23" s="256"/>
      <c r="VDE23" s="256"/>
      <c r="VDF23" s="256"/>
      <c r="VDG23" s="256"/>
      <c r="VDH23" s="256"/>
      <c r="VDI23" s="256"/>
      <c r="VDJ23" s="256"/>
      <c r="VDK23" s="256"/>
      <c r="VDL23" s="256"/>
      <c r="VDM23" s="256"/>
      <c r="VDN23" s="256"/>
      <c r="VDO23" s="256"/>
      <c r="VDP23" s="256"/>
      <c r="VDQ23" s="256"/>
      <c r="VDR23" s="256"/>
      <c r="VDS23" s="256"/>
      <c r="VDT23" s="256"/>
      <c r="VDU23" s="256"/>
      <c r="VDV23" s="256"/>
      <c r="VDW23" s="256"/>
      <c r="VDX23" s="256"/>
      <c r="VDY23" s="256"/>
      <c r="VDZ23" s="256"/>
      <c r="VEA23" s="256"/>
      <c r="VEB23" s="256"/>
      <c r="VEC23" s="256"/>
      <c r="VED23" s="256"/>
      <c r="VEE23" s="256"/>
      <c r="VEF23" s="256"/>
      <c r="VEG23" s="256"/>
      <c r="VEH23" s="256"/>
      <c r="VEI23" s="256"/>
      <c r="VEJ23" s="256"/>
      <c r="VEK23" s="256"/>
      <c r="VEL23" s="256"/>
      <c r="VEM23" s="256"/>
      <c r="VEN23" s="256"/>
      <c r="VEO23" s="256"/>
      <c r="VEP23" s="256"/>
      <c r="VEQ23" s="256"/>
      <c r="VER23" s="256"/>
      <c r="VES23" s="256"/>
      <c r="VET23" s="256"/>
      <c r="VEU23" s="256"/>
      <c r="VEV23" s="256"/>
      <c r="VEW23" s="256"/>
      <c r="VEX23" s="256"/>
      <c r="VEY23" s="256"/>
      <c r="VEZ23" s="256"/>
      <c r="VFA23" s="256"/>
      <c r="VFB23" s="256"/>
      <c r="VFC23" s="256"/>
      <c r="VFD23" s="256"/>
      <c r="VFE23" s="256"/>
      <c r="VFF23" s="256"/>
      <c r="VFG23" s="256"/>
      <c r="VFH23" s="256"/>
      <c r="VFI23" s="256"/>
      <c r="VFJ23" s="256"/>
      <c r="VFK23" s="256"/>
      <c r="VFL23" s="256"/>
      <c r="VFM23" s="256"/>
      <c r="VFN23" s="256"/>
      <c r="VFO23" s="256"/>
      <c r="VFP23" s="256"/>
      <c r="VFQ23" s="256"/>
      <c r="VFR23" s="256"/>
      <c r="VFS23" s="256"/>
      <c r="VFT23" s="256"/>
      <c r="VFU23" s="256"/>
      <c r="VFV23" s="256"/>
      <c r="VFW23" s="256"/>
      <c r="VFX23" s="256"/>
      <c r="VFY23" s="256"/>
      <c r="VFZ23" s="256"/>
      <c r="VGA23" s="256"/>
      <c r="VGB23" s="256"/>
      <c r="VGC23" s="256"/>
      <c r="VGD23" s="256"/>
      <c r="VGE23" s="256"/>
      <c r="VGF23" s="256"/>
      <c r="VGG23" s="256"/>
      <c r="VGH23" s="256"/>
      <c r="VGI23" s="256"/>
      <c r="VGJ23" s="256"/>
      <c r="VGK23" s="256"/>
      <c r="VGL23" s="256"/>
      <c r="VGM23" s="256"/>
      <c r="VGN23" s="256"/>
      <c r="VGO23" s="256"/>
      <c r="VGP23" s="256"/>
      <c r="VGQ23" s="256"/>
      <c r="VGR23" s="256"/>
      <c r="VGS23" s="256"/>
      <c r="VGT23" s="256"/>
      <c r="VGU23" s="256"/>
      <c r="VGV23" s="256"/>
      <c r="VGW23" s="256"/>
      <c r="VGX23" s="256"/>
      <c r="VGY23" s="256"/>
      <c r="VGZ23" s="256"/>
      <c r="VHA23" s="256"/>
      <c r="VHB23" s="256"/>
      <c r="VHC23" s="256"/>
      <c r="VHD23" s="256"/>
      <c r="VHE23" s="256"/>
      <c r="VHF23" s="256"/>
      <c r="VHG23" s="256"/>
      <c r="VHH23" s="256"/>
      <c r="VHI23" s="256"/>
      <c r="VHJ23" s="256"/>
      <c r="VHK23" s="256"/>
      <c r="VHL23" s="256"/>
      <c r="VHM23" s="256"/>
      <c r="VHN23" s="256"/>
      <c r="VHO23" s="256"/>
      <c r="VHP23" s="256"/>
      <c r="VHQ23" s="256"/>
      <c r="VHR23" s="256"/>
      <c r="VHS23" s="256"/>
      <c r="VHT23" s="256"/>
      <c r="VHU23" s="256"/>
      <c r="VHV23" s="256"/>
      <c r="VHW23" s="256"/>
      <c r="VHX23" s="256"/>
      <c r="VHY23" s="256"/>
      <c r="VHZ23" s="256"/>
      <c r="VIA23" s="256"/>
      <c r="VIB23" s="256"/>
      <c r="VIC23" s="256"/>
      <c r="VID23" s="256"/>
      <c r="VIE23" s="256"/>
      <c r="VIF23" s="256"/>
      <c r="VIG23" s="256"/>
      <c r="VIH23" s="256"/>
      <c r="VII23" s="256"/>
      <c r="VIJ23" s="256"/>
      <c r="VIK23" s="256"/>
      <c r="VIL23" s="256"/>
      <c r="VIM23" s="256"/>
      <c r="VIN23" s="256"/>
      <c r="VIO23" s="256"/>
      <c r="VIP23" s="256"/>
      <c r="VIQ23" s="256"/>
      <c r="VIR23" s="256"/>
      <c r="VIS23" s="256"/>
      <c r="VIT23" s="256"/>
      <c r="VIU23" s="256"/>
      <c r="VIV23" s="256"/>
      <c r="VIW23" s="256"/>
      <c r="VIX23" s="256"/>
      <c r="VIY23" s="256"/>
      <c r="VIZ23" s="256"/>
      <c r="VJA23" s="256"/>
      <c r="VJB23" s="256"/>
      <c r="VJC23" s="256"/>
      <c r="VJD23" s="256"/>
      <c r="VJE23" s="256"/>
      <c r="VJF23" s="256"/>
      <c r="VJG23" s="256"/>
      <c r="VJH23" s="256"/>
      <c r="VJI23" s="256"/>
      <c r="VJJ23" s="256"/>
      <c r="VJK23" s="256"/>
      <c r="VJL23" s="256"/>
      <c r="VJM23" s="256"/>
      <c r="VJN23" s="256"/>
      <c r="VJO23" s="256"/>
      <c r="VJP23" s="256"/>
      <c r="VJQ23" s="256"/>
      <c r="VJR23" s="256"/>
      <c r="VJS23" s="256"/>
      <c r="VJT23" s="256"/>
      <c r="VJU23" s="256"/>
      <c r="VJV23" s="256"/>
      <c r="VJW23" s="256"/>
      <c r="VJX23" s="256"/>
      <c r="VJY23" s="256"/>
      <c r="VJZ23" s="256"/>
      <c r="VKA23" s="256"/>
      <c r="VKB23" s="256"/>
      <c r="VKC23" s="256"/>
      <c r="VKD23" s="256"/>
      <c r="VKE23" s="256"/>
      <c r="VKF23" s="256"/>
      <c r="VKG23" s="256"/>
      <c r="VKH23" s="256"/>
      <c r="VKI23" s="256"/>
      <c r="VKJ23" s="256"/>
      <c r="VKK23" s="256"/>
      <c r="VKL23" s="256"/>
      <c r="VKM23" s="256"/>
      <c r="VKN23" s="256"/>
      <c r="VKO23" s="256"/>
      <c r="VKP23" s="256"/>
      <c r="VKQ23" s="256"/>
      <c r="VKR23" s="256"/>
      <c r="VKS23" s="256"/>
      <c r="VKT23" s="256"/>
      <c r="VKU23" s="256"/>
      <c r="VKV23" s="256"/>
      <c r="VKW23" s="256"/>
      <c r="VKX23" s="256"/>
      <c r="VKY23" s="256"/>
      <c r="VKZ23" s="256"/>
      <c r="VLA23" s="256"/>
      <c r="VLB23" s="256"/>
      <c r="VLC23" s="256"/>
      <c r="VLD23" s="256"/>
      <c r="VLE23" s="256"/>
      <c r="VLF23" s="256"/>
      <c r="VLG23" s="256"/>
      <c r="VLH23" s="256"/>
      <c r="VLI23" s="256"/>
      <c r="VLJ23" s="256"/>
      <c r="VLK23" s="256"/>
      <c r="VLL23" s="256"/>
      <c r="VLM23" s="256"/>
      <c r="VLN23" s="256"/>
      <c r="VLO23" s="256"/>
      <c r="VLP23" s="256"/>
      <c r="VLQ23" s="256"/>
      <c r="VLR23" s="256"/>
      <c r="VLS23" s="256"/>
      <c r="VLT23" s="256"/>
      <c r="VLU23" s="256"/>
      <c r="VLV23" s="256"/>
      <c r="VLW23" s="256"/>
      <c r="VLX23" s="256"/>
      <c r="VLY23" s="256"/>
      <c r="VLZ23" s="256"/>
      <c r="VMA23" s="256"/>
      <c r="VMB23" s="256"/>
      <c r="VMC23" s="256"/>
      <c r="VMD23" s="256"/>
      <c r="VME23" s="256"/>
      <c r="VMF23" s="256"/>
      <c r="VMG23" s="256"/>
      <c r="VMH23" s="256"/>
      <c r="VMI23" s="256"/>
      <c r="VMJ23" s="256"/>
      <c r="VMK23" s="256"/>
      <c r="VML23" s="256"/>
      <c r="VMM23" s="256"/>
      <c r="VMN23" s="256"/>
      <c r="VMO23" s="256"/>
      <c r="VMP23" s="256"/>
      <c r="VMQ23" s="256"/>
      <c r="VMR23" s="256"/>
      <c r="VMS23" s="256"/>
      <c r="VMT23" s="256"/>
      <c r="VMU23" s="256"/>
      <c r="VMV23" s="256"/>
      <c r="VMW23" s="256"/>
      <c r="VMX23" s="256"/>
      <c r="VMY23" s="256"/>
      <c r="VMZ23" s="256"/>
      <c r="VNA23" s="256"/>
      <c r="VNB23" s="256"/>
      <c r="VNC23" s="256"/>
      <c r="VND23" s="256"/>
      <c r="VNE23" s="256"/>
      <c r="VNF23" s="256"/>
      <c r="VNG23" s="256"/>
      <c r="VNH23" s="256"/>
      <c r="VNI23" s="256"/>
      <c r="VNJ23" s="256"/>
      <c r="VNK23" s="256"/>
      <c r="VNL23" s="256"/>
      <c r="VNM23" s="256"/>
      <c r="VNN23" s="256"/>
      <c r="VNO23" s="256"/>
      <c r="VNP23" s="256"/>
      <c r="VNQ23" s="256"/>
      <c r="VNR23" s="256"/>
      <c r="VNS23" s="256"/>
      <c r="VNT23" s="256"/>
      <c r="VNU23" s="256"/>
      <c r="VNV23" s="256"/>
      <c r="VNW23" s="256"/>
      <c r="VNX23" s="256"/>
      <c r="VNY23" s="256"/>
      <c r="VNZ23" s="256"/>
      <c r="VOA23" s="256"/>
      <c r="VOB23" s="256"/>
      <c r="VOC23" s="256"/>
      <c r="VOD23" s="256"/>
      <c r="VOE23" s="256"/>
      <c r="VOF23" s="256"/>
      <c r="VOG23" s="256"/>
      <c r="VOH23" s="256"/>
      <c r="VOI23" s="256"/>
      <c r="VOJ23" s="256"/>
      <c r="VOK23" s="256"/>
      <c r="VOL23" s="256"/>
      <c r="VOM23" s="256"/>
      <c r="VON23" s="256"/>
      <c r="VOO23" s="256"/>
      <c r="VOP23" s="256"/>
      <c r="VOQ23" s="256"/>
      <c r="VOR23" s="256"/>
      <c r="VOS23" s="256"/>
      <c r="VOT23" s="256"/>
      <c r="VOU23" s="256"/>
      <c r="VOV23" s="256"/>
      <c r="VOW23" s="256"/>
      <c r="VOX23" s="256"/>
      <c r="VOY23" s="256"/>
      <c r="VOZ23" s="256"/>
      <c r="VPA23" s="256"/>
      <c r="VPB23" s="256"/>
      <c r="VPC23" s="256"/>
      <c r="VPD23" s="256"/>
      <c r="VPE23" s="256"/>
      <c r="VPF23" s="256"/>
      <c r="VPG23" s="256"/>
      <c r="VPH23" s="256"/>
      <c r="VPI23" s="256"/>
      <c r="VPJ23" s="256"/>
      <c r="VPK23" s="256"/>
      <c r="VPL23" s="256"/>
      <c r="VPM23" s="256"/>
      <c r="VPN23" s="256"/>
      <c r="VPO23" s="256"/>
      <c r="VPP23" s="256"/>
      <c r="VPQ23" s="256"/>
      <c r="VPR23" s="256"/>
      <c r="VPS23" s="256"/>
      <c r="VPT23" s="256"/>
      <c r="VPU23" s="256"/>
      <c r="VPV23" s="256"/>
      <c r="VPW23" s="256"/>
      <c r="VPX23" s="256"/>
      <c r="VPY23" s="256"/>
      <c r="VPZ23" s="256"/>
      <c r="VQA23" s="256"/>
      <c r="VQB23" s="256"/>
      <c r="VQC23" s="256"/>
      <c r="VQD23" s="256"/>
      <c r="VQE23" s="256"/>
      <c r="VQF23" s="256"/>
      <c r="VQG23" s="256"/>
      <c r="VQH23" s="256"/>
      <c r="VQI23" s="256"/>
      <c r="VQJ23" s="256"/>
      <c r="VQK23" s="256"/>
      <c r="VQL23" s="256"/>
      <c r="VQM23" s="256"/>
      <c r="VQN23" s="256"/>
      <c r="VQO23" s="256"/>
      <c r="VQP23" s="256"/>
      <c r="VQQ23" s="256"/>
      <c r="VQR23" s="256"/>
      <c r="VQS23" s="256"/>
      <c r="VQT23" s="256"/>
      <c r="VQU23" s="256"/>
      <c r="VQV23" s="256"/>
      <c r="VQW23" s="256"/>
      <c r="VQX23" s="256"/>
      <c r="VQY23" s="256"/>
      <c r="VQZ23" s="256"/>
      <c r="VRA23" s="256"/>
      <c r="VRB23" s="256"/>
      <c r="VRC23" s="256"/>
      <c r="VRD23" s="256"/>
      <c r="VRE23" s="256"/>
      <c r="VRF23" s="256"/>
      <c r="VRG23" s="256"/>
      <c r="VRH23" s="256"/>
      <c r="VRI23" s="256"/>
      <c r="VRJ23" s="256"/>
      <c r="VRK23" s="256"/>
      <c r="VRL23" s="256"/>
      <c r="VRM23" s="256"/>
      <c r="VRN23" s="256"/>
      <c r="VRO23" s="256"/>
      <c r="VRP23" s="256"/>
      <c r="VRQ23" s="256"/>
      <c r="VRR23" s="256"/>
      <c r="VRS23" s="256"/>
      <c r="VRT23" s="256"/>
      <c r="VRU23" s="256"/>
      <c r="VRV23" s="256"/>
      <c r="VRW23" s="256"/>
      <c r="VRX23" s="256"/>
      <c r="VRY23" s="256"/>
      <c r="VRZ23" s="256"/>
      <c r="VSA23" s="256"/>
      <c r="VSB23" s="256"/>
      <c r="VSC23" s="256"/>
      <c r="VSD23" s="256"/>
      <c r="VSE23" s="256"/>
      <c r="VSF23" s="256"/>
      <c r="VSG23" s="256"/>
      <c r="VSH23" s="256"/>
      <c r="VSI23" s="256"/>
      <c r="VSJ23" s="256"/>
      <c r="VSK23" s="256"/>
      <c r="VSL23" s="256"/>
      <c r="VSM23" s="256"/>
      <c r="VSN23" s="256"/>
      <c r="VSO23" s="256"/>
      <c r="VSP23" s="256"/>
      <c r="VSQ23" s="256"/>
      <c r="VSR23" s="256"/>
      <c r="VSS23" s="256"/>
      <c r="VST23" s="256"/>
      <c r="VSU23" s="256"/>
      <c r="VSV23" s="256"/>
      <c r="VSW23" s="256"/>
      <c r="VSX23" s="256"/>
      <c r="VSY23" s="256"/>
      <c r="VSZ23" s="256"/>
      <c r="VTA23" s="256"/>
      <c r="VTB23" s="256"/>
      <c r="VTC23" s="256"/>
      <c r="VTD23" s="256"/>
      <c r="VTE23" s="256"/>
      <c r="VTF23" s="256"/>
      <c r="VTG23" s="256"/>
      <c r="VTH23" s="256"/>
      <c r="VTI23" s="256"/>
      <c r="VTJ23" s="256"/>
      <c r="VTK23" s="256"/>
      <c r="VTL23" s="256"/>
      <c r="VTM23" s="256"/>
      <c r="VTN23" s="256"/>
      <c r="VTO23" s="256"/>
      <c r="VTP23" s="256"/>
      <c r="VTQ23" s="256"/>
      <c r="VTR23" s="256"/>
      <c r="VTS23" s="256"/>
      <c r="VTT23" s="256"/>
      <c r="VTU23" s="256"/>
      <c r="VTV23" s="256"/>
      <c r="VTW23" s="256"/>
      <c r="VTX23" s="256"/>
      <c r="VTY23" s="256"/>
      <c r="VTZ23" s="256"/>
      <c r="VUA23" s="256"/>
      <c r="VUB23" s="256"/>
      <c r="VUC23" s="256"/>
      <c r="VUD23" s="256"/>
      <c r="VUE23" s="256"/>
      <c r="VUF23" s="256"/>
      <c r="VUG23" s="256"/>
      <c r="VUH23" s="256"/>
      <c r="VUI23" s="256"/>
      <c r="VUJ23" s="256"/>
      <c r="VUK23" s="256"/>
      <c r="VUL23" s="256"/>
      <c r="VUM23" s="256"/>
      <c r="VUN23" s="256"/>
      <c r="VUO23" s="256"/>
      <c r="VUP23" s="256"/>
      <c r="VUQ23" s="256"/>
      <c r="VUR23" s="256"/>
      <c r="VUS23" s="256"/>
      <c r="VUT23" s="256"/>
      <c r="VUU23" s="256"/>
      <c r="VUV23" s="256"/>
      <c r="VUW23" s="256"/>
      <c r="VUX23" s="256"/>
      <c r="VUY23" s="256"/>
      <c r="VUZ23" s="256"/>
      <c r="VVA23" s="256"/>
      <c r="VVB23" s="256"/>
      <c r="VVC23" s="256"/>
      <c r="VVD23" s="256"/>
      <c r="VVE23" s="256"/>
      <c r="VVF23" s="256"/>
      <c r="VVG23" s="256"/>
      <c r="VVH23" s="256"/>
      <c r="VVI23" s="256"/>
      <c r="VVJ23" s="256"/>
      <c r="VVK23" s="256"/>
      <c r="VVL23" s="256"/>
      <c r="VVM23" s="256"/>
      <c r="VVN23" s="256"/>
      <c r="VVO23" s="256"/>
      <c r="VVP23" s="256"/>
      <c r="VVQ23" s="256"/>
      <c r="VVR23" s="256"/>
      <c r="VVS23" s="256"/>
      <c r="VVT23" s="256"/>
      <c r="VVU23" s="256"/>
      <c r="VVV23" s="256"/>
      <c r="VVW23" s="256"/>
      <c r="VVX23" s="256"/>
      <c r="VVY23" s="256"/>
      <c r="VVZ23" s="256"/>
      <c r="VWA23" s="256"/>
      <c r="VWB23" s="256"/>
      <c r="VWC23" s="256"/>
      <c r="VWD23" s="256"/>
      <c r="VWE23" s="256"/>
      <c r="VWF23" s="256"/>
      <c r="VWG23" s="256"/>
      <c r="VWH23" s="256"/>
      <c r="VWI23" s="256"/>
      <c r="VWJ23" s="256"/>
      <c r="VWK23" s="256"/>
      <c r="VWL23" s="256"/>
      <c r="VWM23" s="256"/>
      <c r="VWN23" s="256"/>
      <c r="VWO23" s="256"/>
      <c r="VWP23" s="256"/>
      <c r="VWQ23" s="256"/>
      <c r="VWR23" s="256"/>
      <c r="VWS23" s="256"/>
      <c r="VWT23" s="256"/>
      <c r="VWU23" s="256"/>
      <c r="VWV23" s="256"/>
      <c r="VWW23" s="256"/>
      <c r="VWX23" s="256"/>
      <c r="VWY23" s="256"/>
      <c r="VWZ23" s="256"/>
      <c r="VXA23" s="256"/>
      <c r="VXB23" s="256"/>
      <c r="VXC23" s="256"/>
      <c r="VXD23" s="256"/>
      <c r="VXE23" s="256"/>
      <c r="VXF23" s="256"/>
      <c r="VXG23" s="256"/>
      <c r="VXH23" s="256"/>
      <c r="VXI23" s="256"/>
      <c r="VXJ23" s="256"/>
      <c r="VXK23" s="256"/>
      <c r="VXL23" s="256"/>
      <c r="VXM23" s="256"/>
      <c r="VXN23" s="256"/>
      <c r="VXO23" s="256"/>
      <c r="VXP23" s="256"/>
      <c r="VXQ23" s="256"/>
      <c r="VXR23" s="256"/>
      <c r="VXS23" s="256"/>
      <c r="VXT23" s="256"/>
      <c r="VXU23" s="256"/>
      <c r="VXV23" s="256"/>
      <c r="VXW23" s="256"/>
      <c r="VXX23" s="256"/>
      <c r="VXY23" s="256"/>
      <c r="VXZ23" s="256"/>
      <c r="VYA23" s="256"/>
      <c r="VYB23" s="256"/>
      <c r="VYC23" s="256"/>
      <c r="VYD23" s="256"/>
      <c r="VYE23" s="256"/>
      <c r="VYF23" s="256"/>
      <c r="VYG23" s="256"/>
      <c r="VYH23" s="256"/>
      <c r="VYI23" s="256"/>
      <c r="VYJ23" s="256"/>
      <c r="VYK23" s="256"/>
      <c r="VYL23" s="256"/>
      <c r="VYM23" s="256"/>
      <c r="VYN23" s="256"/>
      <c r="VYO23" s="256"/>
      <c r="VYP23" s="256"/>
      <c r="VYQ23" s="256"/>
      <c r="VYR23" s="256"/>
      <c r="VYS23" s="256"/>
      <c r="VYT23" s="256"/>
      <c r="VYU23" s="256"/>
      <c r="VYV23" s="256"/>
      <c r="VYW23" s="256"/>
      <c r="VYX23" s="256"/>
      <c r="VYY23" s="256"/>
      <c r="VYZ23" s="256"/>
      <c r="VZA23" s="256"/>
      <c r="VZB23" s="256"/>
      <c r="VZC23" s="256"/>
      <c r="VZD23" s="256"/>
      <c r="VZE23" s="256"/>
      <c r="VZF23" s="256"/>
      <c r="VZG23" s="256"/>
      <c r="VZH23" s="256"/>
      <c r="VZI23" s="256"/>
      <c r="VZJ23" s="256"/>
      <c r="VZK23" s="256"/>
      <c r="VZL23" s="256"/>
      <c r="VZM23" s="256"/>
      <c r="VZN23" s="256"/>
      <c r="VZO23" s="256"/>
      <c r="VZP23" s="256"/>
      <c r="VZQ23" s="256"/>
      <c r="VZR23" s="256"/>
      <c r="VZS23" s="256"/>
      <c r="VZT23" s="256"/>
      <c r="VZU23" s="256"/>
      <c r="VZV23" s="256"/>
      <c r="VZW23" s="256"/>
      <c r="VZX23" s="256"/>
      <c r="VZY23" s="256"/>
      <c r="VZZ23" s="256"/>
      <c r="WAA23" s="256"/>
      <c r="WAB23" s="256"/>
      <c r="WAC23" s="256"/>
      <c r="WAD23" s="256"/>
      <c r="WAE23" s="256"/>
      <c r="WAF23" s="256"/>
      <c r="WAG23" s="256"/>
      <c r="WAH23" s="256"/>
      <c r="WAI23" s="256"/>
      <c r="WAJ23" s="256"/>
      <c r="WAK23" s="256"/>
      <c r="WAL23" s="256"/>
      <c r="WAM23" s="256"/>
      <c r="WAN23" s="256"/>
      <c r="WAO23" s="256"/>
      <c r="WAP23" s="256"/>
      <c r="WAQ23" s="256"/>
      <c r="WAR23" s="256"/>
      <c r="WAS23" s="256"/>
      <c r="WAT23" s="256"/>
      <c r="WAU23" s="256"/>
      <c r="WAV23" s="256"/>
      <c r="WAW23" s="256"/>
      <c r="WAX23" s="256"/>
      <c r="WAY23" s="256"/>
      <c r="WAZ23" s="256"/>
      <c r="WBA23" s="256"/>
      <c r="WBB23" s="256"/>
      <c r="WBC23" s="256"/>
      <c r="WBD23" s="256"/>
      <c r="WBE23" s="256"/>
      <c r="WBF23" s="256"/>
      <c r="WBG23" s="256"/>
      <c r="WBH23" s="256"/>
      <c r="WBI23" s="256"/>
      <c r="WBJ23" s="256"/>
      <c r="WBK23" s="256"/>
      <c r="WBL23" s="256"/>
      <c r="WBM23" s="256"/>
      <c r="WBN23" s="256"/>
      <c r="WBO23" s="256"/>
      <c r="WBP23" s="256"/>
      <c r="WBQ23" s="256"/>
      <c r="WBR23" s="256"/>
      <c r="WBS23" s="256"/>
      <c r="WBT23" s="256"/>
      <c r="WBU23" s="256"/>
      <c r="WBV23" s="256"/>
      <c r="WBW23" s="256"/>
      <c r="WBX23" s="256"/>
      <c r="WBY23" s="256"/>
      <c r="WBZ23" s="256"/>
      <c r="WCA23" s="256"/>
      <c r="WCB23" s="256"/>
      <c r="WCC23" s="256"/>
      <c r="WCD23" s="256"/>
      <c r="WCE23" s="256"/>
      <c r="WCF23" s="256"/>
      <c r="WCG23" s="256"/>
      <c r="WCH23" s="256"/>
      <c r="WCI23" s="256"/>
      <c r="WCJ23" s="256"/>
      <c r="WCK23" s="256"/>
      <c r="WCL23" s="256"/>
      <c r="WCM23" s="256"/>
      <c r="WCN23" s="256"/>
      <c r="WCO23" s="256"/>
      <c r="WCP23" s="256"/>
      <c r="WCQ23" s="256"/>
      <c r="WCR23" s="256"/>
      <c r="WCS23" s="256"/>
      <c r="WCT23" s="256"/>
      <c r="WCU23" s="256"/>
      <c r="WCV23" s="256"/>
      <c r="WCW23" s="256"/>
      <c r="WCX23" s="256"/>
      <c r="WCY23" s="256"/>
      <c r="WCZ23" s="256"/>
      <c r="WDA23" s="256"/>
      <c r="WDB23" s="256"/>
      <c r="WDC23" s="256"/>
      <c r="WDD23" s="256"/>
      <c r="WDE23" s="256"/>
      <c r="WDF23" s="256"/>
      <c r="WDG23" s="256"/>
      <c r="WDH23" s="256"/>
      <c r="WDI23" s="256"/>
      <c r="WDJ23" s="256"/>
      <c r="WDK23" s="256"/>
      <c r="WDL23" s="256"/>
      <c r="WDM23" s="256"/>
      <c r="WDN23" s="256"/>
      <c r="WDO23" s="256"/>
      <c r="WDP23" s="256"/>
      <c r="WDQ23" s="256"/>
      <c r="WDR23" s="256"/>
      <c r="WDS23" s="256"/>
      <c r="WDT23" s="256"/>
      <c r="WDU23" s="256"/>
      <c r="WDV23" s="256"/>
      <c r="WDW23" s="256"/>
      <c r="WDX23" s="256"/>
      <c r="WDY23" s="256"/>
      <c r="WDZ23" s="256"/>
      <c r="WEA23" s="256"/>
      <c r="WEB23" s="256"/>
      <c r="WEC23" s="256"/>
      <c r="WED23" s="256"/>
      <c r="WEE23" s="256"/>
      <c r="WEF23" s="256"/>
      <c r="WEG23" s="256"/>
      <c r="WEH23" s="256"/>
      <c r="WEI23" s="256"/>
      <c r="WEJ23" s="256"/>
      <c r="WEK23" s="256"/>
      <c r="WEL23" s="256"/>
      <c r="WEM23" s="256"/>
      <c r="WEN23" s="256"/>
      <c r="WEO23" s="256"/>
      <c r="WEP23" s="256"/>
      <c r="WEQ23" s="256"/>
      <c r="WER23" s="256"/>
      <c r="WES23" s="256"/>
      <c r="WET23" s="256"/>
      <c r="WEU23" s="256"/>
      <c r="WEV23" s="256"/>
      <c r="WEW23" s="256"/>
      <c r="WEX23" s="256"/>
      <c r="WEY23" s="256"/>
      <c r="WEZ23" s="256"/>
      <c r="WFA23" s="256"/>
      <c r="WFB23" s="256"/>
      <c r="WFC23" s="256"/>
      <c r="WFD23" s="256"/>
      <c r="WFE23" s="256"/>
      <c r="WFF23" s="256"/>
      <c r="WFG23" s="256"/>
      <c r="WFH23" s="256"/>
      <c r="WFI23" s="256"/>
      <c r="WFJ23" s="256"/>
      <c r="WFK23" s="256"/>
      <c r="WFL23" s="256"/>
      <c r="WFM23" s="256"/>
      <c r="WFN23" s="256"/>
      <c r="WFO23" s="256"/>
      <c r="WFP23" s="256"/>
      <c r="WFQ23" s="256"/>
      <c r="WFR23" s="256"/>
      <c r="WFS23" s="256"/>
      <c r="WFT23" s="256"/>
      <c r="WFU23" s="256"/>
      <c r="WFV23" s="256"/>
      <c r="WFW23" s="256"/>
      <c r="WFX23" s="256"/>
      <c r="WFY23" s="256"/>
      <c r="WFZ23" s="256"/>
      <c r="WGA23" s="256"/>
      <c r="WGB23" s="256"/>
      <c r="WGC23" s="256"/>
      <c r="WGD23" s="256"/>
      <c r="WGE23" s="256"/>
      <c r="WGF23" s="256"/>
      <c r="WGG23" s="256"/>
      <c r="WGH23" s="256"/>
      <c r="WGI23" s="256"/>
      <c r="WGJ23" s="256"/>
      <c r="WGK23" s="256"/>
      <c r="WGL23" s="256"/>
      <c r="WGM23" s="256"/>
      <c r="WGN23" s="256"/>
      <c r="WGO23" s="256"/>
      <c r="WGP23" s="256"/>
      <c r="WGQ23" s="256"/>
      <c r="WGR23" s="256"/>
      <c r="WGS23" s="256"/>
      <c r="WGT23" s="256"/>
      <c r="WGU23" s="256"/>
      <c r="WGV23" s="256"/>
      <c r="WGW23" s="256"/>
      <c r="WGX23" s="256"/>
      <c r="WGY23" s="256"/>
      <c r="WGZ23" s="256"/>
      <c r="WHA23" s="256"/>
      <c r="WHB23" s="256"/>
      <c r="WHC23" s="256"/>
      <c r="WHD23" s="256"/>
      <c r="WHE23" s="256"/>
      <c r="WHF23" s="256"/>
      <c r="WHG23" s="256"/>
      <c r="WHH23" s="256"/>
      <c r="WHI23" s="256"/>
      <c r="WHJ23" s="256"/>
      <c r="WHK23" s="256"/>
      <c r="WHL23" s="256"/>
      <c r="WHM23" s="256"/>
      <c r="WHN23" s="256"/>
      <c r="WHO23" s="256"/>
      <c r="WHP23" s="256"/>
      <c r="WHQ23" s="256"/>
      <c r="WHR23" s="256"/>
      <c r="WHS23" s="256"/>
      <c r="WHT23" s="256"/>
      <c r="WHU23" s="256"/>
      <c r="WHV23" s="256"/>
      <c r="WHW23" s="256"/>
      <c r="WHX23" s="256"/>
      <c r="WHY23" s="256"/>
      <c r="WHZ23" s="256"/>
      <c r="WIA23" s="256"/>
      <c r="WIB23" s="256"/>
      <c r="WIC23" s="256"/>
      <c r="WID23" s="256"/>
      <c r="WIE23" s="256"/>
      <c r="WIF23" s="256"/>
      <c r="WIG23" s="256"/>
      <c r="WIH23" s="256"/>
      <c r="WII23" s="256"/>
      <c r="WIJ23" s="256"/>
      <c r="WIK23" s="256"/>
      <c r="WIL23" s="256"/>
      <c r="WIM23" s="256"/>
      <c r="WIN23" s="256"/>
      <c r="WIO23" s="256"/>
      <c r="WIP23" s="256"/>
      <c r="WIQ23" s="256"/>
      <c r="WIR23" s="256"/>
      <c r="WIS23" s="256"/>
      <c r="WIT23" s="256"/>
      <c r="WIU23" s="256"/>
      <c r="WIV23" s="256"/>
      <c r="WIW23" s="256"/>
      <c r="WIX23" s="256"/>
      <c r="WIY23" s="256"/>
      <c r="WIZ23" s="256"/>
      <c r="WJA23" s="256"/>
      <c r="WJB23" s="256"/>
      <c r="WJC23" s="256"/>
      <c r="WJD23" s="256"/>
      <c r="WJE23" s="256"/>
      <c r="WJF23" s="256"/>
      <c r="WJG23" s="256"/>
      <c r="WJH23" s="256"/>
      <c r="WJI23" s="256"/>
      <c r="WJJ23" s="256"/>
      <c r="WJK23" s="256"/>
      <c r="WJL23" s="256"/>
      <c r="WJM23" s="256"/>
      <c r="WJN23" s="256"/>
      <c r="WJO23" s="256"/>
      <c r="WJP23" s="256"/>
      <c r="WJQ23" s="256"/>
      <c r="WJR23" s="256"/>
      <c r="WJS23" s="256"/>
      <c r="WJT23" s="256"/>
      <c r="WJU23" s="256"/>
      <c r="WJV23" s="256"/>
      <c r="WJW23" s="256"/>
      <c r="WJX23" s="256"/>
      <c r="WJY23" s="256"/>
      <c r="WJZ23" s="256"/>
      <c r="WKA23" s="256"/>
      <c r="WKB23" s="256"/>
      <c r="WKC23" s="256"/>
      <c r="WKD23" s="256"/>
      <c r="WKE23" s="256"/>
      <c r="WKF23" s="256"/>
      <c r="WKG23" s="256"/>
      <c r="WKH23" s="256"/>
      <c r="WKI23" s="256"/>
      <c r="WKJ23" s="256"/>
      <c r="WKK23" s="256"/>
      <c r="WKL23" s="256"/>
      <c r="WKM23" s="256"/>
      <c r="WKN23" s="256"/>
      <c r="WKO23" s="256"/>
      <c r="WKP23" s="256"/>
      <c r="WKQ23" s="256"/>
      <c r="WKR23" s="256"/>
      <c r="WKS23" s="256"/>
      <c r="WKT23" s="256"/>
      <c r="WKU23" s="256"/>
      <c r="WKV23" s="256"/>
      <c r="WKW23" s="256"/>
      <c r="WKX23" s="256"/>
      <c r="WKY23" s="256"/>
      <c r="WKZ23" s="256"/>
      <c r="WLA23" s="256"/>
      <c r="WLB23" s="256"/>
      <c r="WLC23" s="256"/>
      <c r="WLD23" s="256"/>
      <c r="WLE23" s="256"/>
      <c r="WLF23" s="256"/>
      <c r="WLG23" s="256"/>
      <c r="WLH23" s="256"/>
      <c r="WLI23" s="256"/>
      <c r="WLJ23" s="256"/>
      <c r="WLK23" s="256"/>
      <c r="WLL23" s="256"/>
      <c r="WLM23" s="256"/>
      <c r="WLN23" s="256"/>
      <c r="WLO23" s="256"/>
      <c r="WLP23" s="256"/>
      <c r="WLQ23" s="256"/>
      <c r="WLR23" s="256"/>
      <c r="WLS23" s="256"/>
      <c r="WLT23" s="256"/>
      <c r="WLU23" s="256"/>
      <c r="WLV23" s="256"/>
      <c r="WLW23" s="256"/>
      <c r="WLX23" s="256"/>
      <c r="WLY23" s="256"/>
      <c r="WLZ23" s="256"/>
      <c r="WMA23" s="256"/>
      <c r="WMB23" s="256"/>
      <c r="WMC23" s="256"/>
      <c r="WMD23" s="256"/>
      <c r="WME23" s="256"/>
      <c r="WMF23" s="256"/>
      <c r="WMG23" s="256"/>
      <c r="WMH23" s="256"/>
      <c r="WMI23" s="256"/>
      <c r="WMJ23" s="256"/>
      <c r="WMK23" s="256"/>
      <c r="WML23" s="256"/>
      <c r="WMM23" s="256"/>
      <c r="WMN23" s="256"/>
      <c r="WMO23" s="256"/>
      <c r="WMP23" s="256"/>
      <c r="WMQ23" s="256"/>
      <c r="WMR23" s="256"/>
      <c r="WMS23" s="256"/>
      <c r="WMT23" s="256"/>
      <c r="WMU23" s="256"/>
      <c r="WMV23" s="256"/>
      <c r="WMW23" s="256"/>
      <c r="WMX23" s="256"/>
      <c r="WMY23" s="256"/>
      <c r="WMZ23" s="256"/>
      <c r="WNA23" s="256"/>
      <c r="WNB23" s="256"/>
      <c r="WNC23" s="256"/>
      <c r="WND23" s="256"/>
      <c r="WNE23" s="256"/>
      <c r="WNF23" s="256"/>
      <c r="WNG23" s="256"/>
      <c r="WNH23" s="256"/>
      <c r="WNI23" s="256"/>
      <c r="WNJ23" s="256"/>
      <c r="WNK23" s="256"/>
      <c r="WNL23" s="256"/>
      <c r="WNM23" s="256"/>
      <c r="WNN23" s="256"/>
      <c r="WNO23" s="256"/>
      <c r="WNP23" s="256"/>
      <c r="WNQ23" s="256"/>
      <c r="WNR23" s="256"/>
      <c r="WNS23" s="256"/>
      <c r="WNT23" s="256"/>
      <c r="WNU23" s="256"/>
      <c r="WNV23" s="256"/>
      <c r="WNW23" s="256"/>
      <c r="WNX23" s="256"/>
      <c r="WNY23" s="256"/>
      <c r="WNZ23" s="256"/>
      <c r="WOA23" s="256"/>
      <c r="WOB23" s="256"/>
      <c r="WOC23" s="256"/>
      <c r="WOD23" s="256"/>
      <c r="WOE23" s="256"/>
      <c r="WOF23" s="256"/>
      <c r="WOG23" s="256"/>
      <c r="WOH23" s="256"/>
      <c r="WOI23" s="256"/>
      <c r="WOJ23" s="256"/>
      <c r="WOK23" s="256"/>
      <c r="WOL23" s="256"/>
      <c r="WOM23" s="256"/>
      <c r="WON23" s="256"/>
      <c r="WOO23" s="256"/>
      <c r="WOP23" s="256"/>
      <c r="WOQ23" s="256"/>
      <c r="WOR23" s="256"/>
      <c r="WOS23" s="256"/>
      <c r="WOT23" s="256"/>
      <c r="WOU23" s="256"/>
      <c r="WOV23" s="256"/>
      <c r="WOW23" s="256"/>
      <c r="WOX23" s="256"/>
      <c r="WOY23" s="256"/>
      <c r="WOZ23" s="256"/>
      <c r="WPA23" s="256"/>
      <c r="WPB23" s="256"/>
      <c r="WPC23" s="256"/>
      <c r="WPD23" s="256"/>
      <c r="WPE23" s="256"/>
      <c r="WPF23" s="256"/>
      <c r="WPG23" s="256"/>
      <c r="WPH23" s="256"/>
      <c r="WPI23" s="256"/>
      <c r="WPJ23" s="256"/>
      <c r="WPK23" s="256"/>
      <c r="WPL23" s="256"/>
      <c r="WPM23" s="256"/>
      <c r="WPN23" s="256"/>
      <c r="WPO23" s="256"/>
      <c r="WPP23" s="256"/>
      <c r="WPQ23" s="256"/>
      <c r="WPR23" s="256"/>
      <c r="WPS23" s="256"/>
      <c r="WPT23" s="256"/>
      <c r="WPU23" s="256"/>
      <c r="WPV23" s="256"/>
      <c r="WPW23" s="256"/>
      <c r="WPX23" s="256"/>
      <c r="WPY23" s="256"/>
      <c r="WPZ23" s="256"/>
      <c r="WQA23" s="256"/>
      <c r="WQB23" s="256"/>
      <c r="WQC23" s="256"/>
      <c r="WQD23" s="256"/>
      <c r="WQE23" s="256"/>
      <c r="WQF23" s="256"/>
      <c r="WQG23" s="256"/>
      <c r="WQH23" s="256"/>
      <c r="WQI23" s="256"/>
      <c r="WQJ23" s="256"/>
      <c r="WQK23" s="256"/>
      <c r="WQL23" s="256"/>
      <c r="WQM23" s="256"/>
      <c r="WQN23" s="256"/>
      <c r="WQO23" s="256"/>
      <c r="WQP23" s="256"/>
      <c r="WQQ23" s="256"/>
      <c r="WQR23" s="256"/>
      <c r="WQS23" s="256"/>
      <c r="WQT23" s="256"/>
      <c r="WQU23" s="256"/>
      <c r="WQV23" s="256"/>
      <c r="WQW23" s="256"/>
      <c r="WQX23" s="256"/>
      <c r="WQY23" s="256"/>
      <c r="WQZ23" s="256"/>
      <c r="WRA23" s="256"/>
      <c r="WRB23" s="256"/>
      <c r="WRC23" s="256"/>
      <c r="WRD23" s="256"/>
      <c r="WRE23" s="256"/>
      <c r="WRF23" s="256"/>
      <c r="WRG23" s="256"/>
      <c r="WRH23" s="256"/>
      <c r="WRI23" s="256"/>
      <c r="WRJ23" s="256"/>
      <c r="WRK23" s="256"/>
      <c r="WRL23" s="256"/>
      <c r="WRM23" s="256"/>
      <c r="WRN23" s="256"/>
      <c r="WRO23" s="256"/>
      <c r="WRP23" s="256"/>
      <c r="WRQ23" s="256"/>
      <c r="WRR23" s="256"/>
      <c r="WRS23" s="256"/>
      <c r="WRT23" s="256"/>
      <c r="WRU23" s="256"/>
      <c r="WRV23" s="256"/>
      <c r="WRW23" s="256"/>
      <c r="WRX23" s="256"/>
      <c r="WRY23" s="256"/>
      <c r="WRZ23" s="256"/>
      <c r="WSA23" s="256"/>
      <c r="WSB23" s="256"/>
      <c r="WSC23" s="256"/>
      <c r="WSD23" s="256"/>
      <c r="WSE23" s="256"/>
      <c r="WSF23" s="256"/>
      <c r="WSG23" s="256"/>
      <c r="WSH23" s="256"/>
      <c r="WSI23" s="256"/>
      <c r="WSJ23" s="256"/>
      <c r="WSK23" s="256"/>
      <c r="WSL23" s="256"/>
      <c r="WSM23" s="256"/>
      <c r="WSN23" s="256"/>
      <c r="WSO23" s="256"/>
      <c r="WSP23" s="256"/>
      <c r="WSQ23" s="256"/>
      <c r="WSR23" s="256"/>
      <c r="WSS23" s="256"/>
      <c r="WST23" s="256"/>
      <c r="WSU23" s="256"/>
      <c r="WSV23" s="256"/>
      <c r="WSW23" s="256"/>
      <c r="WSX23" s="256"/>
      <c r="WSY23" s="256"/>
      <c r="WSZ23" s="256"/>
      <c r="WTA23" s="256"/>
      <c r="WTB23" s="256"/>
      <c r="WTC23" s="256"/>
      <c r="WTD23" s="256"/>
      <c r="WTE23" s="256"/>
      <c r="WTF23" s="256"/>
      <c r="WTG23" s="256"/>
      <c r="WTH23" s="256"/>
      <c r="WTI23" s="256"/>
      <c r="WTJ23" s="256"/>
      <c r="WTK23" s="256"/>
      <c r="WTL23" s="256"/>
      <c r="WTM23" s="256"/>
      <c r="WTN23" s="256"/>
      <c r="WTO23" s="256"/>
      <c r="WTP23" s="256"/>
      <c r="WTQ23" s="256"/>
      <c r="WTR23" s="256"/>
      <c r="WTS23" s="256"/>
      <c r="WTT23" s="256"/>
      <c r="WTU23" s="256"/>
      <c r="WTV23" s="256"/>
      <c r="WTW23" s="256"/>
      <c r="WTX23" s="256"/>
      <c r="WTY23" s="256"/>
      <c r="WTZ23" s="256"/>
      <c r="WUA23" s="256"/>
      <c r="WUB23" s="256"/>
      <c r="WUC23" s="256"/>
      <c r="WUD23" s="256"/>
      <c r="WUE23" s="256"/>
      <c r="WUF23" s="256"/>
      <c r="WUG23" s="256"/>
      <c r="WUH23" s="256"/>
      <c r="WUI23" s="256"/>
      <c r="WUJ23" s="256"/>
      <c r="WUK23" s="256"/>
      <c r="WUL23" s="256"/>
      <c r="WUM23" s="256"/>
      <c r="WUN23" s="256"/>
      <c r="WUO23" s="256"/>
      <c r="WUP23" s="256"/>
      <c r="WUQ23" s="256"/>
      <c r="WUR23" s="256"/>
      <c r="WUS23" s="256"/>
      <c r="WUT23" s="256"/>
      <c r="WUU23" s="256"/>
      <c r="WUV23" s="256"/>
      <c r="WUW23" s="256"/>
      <c r="WUX23" s="256"/>
      <c r="WUY23" s="256"/>
      <c r="WUZ23" s="256"/>
      <c r="WVA23" s="256"/>
      <c r="WVB23" s="256"/>
      <c r="WVC23" s="256"/>
      <c r="WVD23" s="256"/>
      <c r="WVE23" s="256"/>
      <c r="WVF23" s="256"/>
      <c r="WVG23" s="256"/>
      <c r="WVH23" s="256"/>
      <c r="WVI23" s="256"/>
      <c r="WVJ23" s="256"/>
      <c r="WVK23" s="256"/>
      <c r="WVL23" s="256"/>
      <c r="WVM23" s="256"/>
      <c r="WVN23" s="256"/>
      <c r="WVO23" s="256"/>
      <c r="WVP23" s="256"/>
      <c r="WVQ23" s="256"/>
      <c r="WVR23" s="256"/>
      <c r="WVS23" s="256"/>
      <c r="WVT23" s="256"/>
      <c r="WVU23" s="256"/>
      <c r="WVV23" s="256"/>
      <c r="WVW23" s="256"/>
      <c r="WVX23" s="256"/>
      <c r="WVY23" s="256"/>
      <c r="WVZ23" s="256"/>
      <c r="WWA23" s="256"/>
      <c r="WWB23" s="256"/>
      <c r="WWC23" s="256"/>
      <c r="WWD23" s="256"/>
      <c r="WWE23" s="256"/>
      <c r="WWF23" s="256"/>
      <c r="WWG23" s="256"/>
      <c r="WWH23" s="256"/>
      <c r="WWI23" s="256"/>
      <c r="WWJ23" s="256"/>
      <c r="WWK23" s="256"/>
      <c r="WWL23" s="256"/>
      <c r="WWM23" s="256"/>
      <c r="WWN23" s="256"/>
      <c r="WWO23" s="256"/>
      <c r="WWP23" s="256"/>
      <c r="WWQ23" s="256"/>
      <c r="WWR23" s="256"/>
      <c r="WWS23" s="256"/>
      <c r="WWT23" s="256"/>
      <c r="WWU23" s="256"/>
      <c r="WWV23" s="256"/>
      <c r="WWW23" s="256"/>
      <c r="WWX23" s="256"/>
      <c r="WWY23" s="256"/>
      <c r="WWZ23" s="256"/>
      <c r="WXA23" s="256"/>
      <c r="WXB23" s="256"/>
      <c r="WXC23" s="256"/>
      <c r="WXD23" s="256"/>
      <c r="WXE23" s="256"/>
      <c r="WXF23" s="256"/>
      <c r="WXG23" s="256"/>
      <c r="WXH23" s="256"/>
      <c r="WXI23" s="256"/>
      <c r="WXJ23" s="256"/>
      <c r="WXK23" s="256"/>
      <c r="WXL23" s="256"/>
      <c r="WXM23" s="256"/>
      <c r="WXN23" s="256"/>
      <c r="WXO23" s="256"/>
      <c r="WXP23" s="256"/>
      <c r="WXQ23" s="256"/>
      <c r="WXR23" s="256"/>
      <c r="WXS23" s="256"/>
      <c r="WXT23" s="256"/>
      <c r="WXU23" s="256"/>
      <c r="WXV23" s="256"/>
      <c r="WXW23" s="256"/>
      <c r="WXX23" s="256"/>
      <c r="WXY23" s="256"/>
      <c r="WXZ23" s="256"/>
      <c r="WYA23" s="256"/>
      <c r="WYB23" s="256"/>
      <c r="WYC23" s="256"/>
      <c r="WYD23" s="256"/>
      <c r="WYE23" s="256"/>
      <c r="WYF23" s="256"/>
      <c r="WYG23" s="256"/>
      <c r="WYH23" s="256"/>
      <c r="WYI23" s="256"/>
      <c r="WYJ23" s="256"/>
      <c r="WYK23" s="256"/>
      <c r="WYL23" s="256"/>
      <c r="WYM23" s="256"/>
      <c r="WYN23" s="256"/>
      <c r="WYO23" s="256"/>
      <c r="WYP23" s="256"/>
      <c r="WYQ23" s="256"/>
      <c r="WYR23" s="256"/>
      <c r="WYS23" s="256"/>
      <c r="WYT23" s="256"/>
      <c r="WYU23" s="256"/>
      <c r="WYV23" s="256"/>
      <c r="WYW23" s="256"/>
      <c r="WYX23" s="256"/>
      <c r="WYY23" s="256"/>
      <c r="WYZ23" s="256"/>
      <c r="WZA23" s="256"/>
      <c r="WZB23" s="256"/>
      <c r="WZC23" s="256"/>
      <c r="WZD23" s="256"/>
      <c r="WZE23" s="256"/>
      <c r="WZF23" s="256"/>
      <c r="WZG23" s="256"/>
      <c r="WZH23" s="256"/>
      <c r="WZI23" s="256"/>
      <c r="WZJ23" s="256"/>
      <c r="WZK23" s="256"/>
      <c r="WZL23" s="256"/>
      <c r="WZM23" s="256"/>
      <c r="WZN23" s="256"/>
      <c r="WZO23" s="256"/>
      <c r="WZP23" s="256"/>
      <c r="WZQ23" s="256"/>
      <c r="WZR23" s="256"/>
      <c r="WZS23" s="256"/>
      <c r="WZT23" s="256"/>
      <c r="WZU23" s="256"/>
      <c r="WZV23" s="256"/>
      <c r="WZW23" s="256"/>
      <c r="WZX23" s="256"/>
      <c r="WZY23" s="256"/>
      <c r="WZZ23" s="256"/>
      <c r="XAA23" s="256"/>
      <c r="XAB23" s="256"/>
      <c r="XAC23" s="256"/>
      <c r="XAD23" s="256"/>
      <c r="XAE23" s="256"/>
      <c r="XAF23" s="256"/>
      <c r="XAG23" s="256"/>
      <c r="XAH23" s="256"/>
      <c r="XAI23" s="256"/>
      <c r="XAJ23" s="256"/>
      <c r="XAK23" s="256"/>
      <c r="XAL23" s="256"/>
      <c r="XAM23" s="256"/>
      <c r="XAN23" s="256"/>
      <c r="XAO23" s="256"/>
      <c r="XAP23" s="256"/>
      <c r="XAQ23" s="256"/>
      <c r="XAR23" s="256"/>
      <c r="XAS23" s="256"/>
      <c r="XAT23" s="256"/>
      <c r="XAU23" s="256"/>
      <c r="XAV23" s="256"/>
      <c r="XAW23" s="256"/>
      <c r="XAX23" s="256"/>
      <c r="XAY23" s="256"/>
      <c r="XAZ23" s="256"/>
      <c r="XBA23" s="256"/>
      <c r="XBB23" s="256"/>
      <c r="XBC23" s="256"/>
      <c r="XBD23" s="256"/>
      <c r="XBE23" s="256"/>
      <c r="XBF23" s="256"/>
      <c r="XBG23" s="256"/>
      <c r="XBH23" s="256"/>
      <c r="XBI23" s="256"/>
      <c r="XBJ23" s="256"/>
      <c r="XBK23" s="256"/>
      <c r="XBL23" s="256"/>
      <c r="XBM23" s="256"/>
      <c r="XBN23" s="256"/>
      <c r="XBO23" s="256"/>
      <c r="XBP23" s="256"/>
      <c r="XBQ23" s="256"/>
      <c r="XBR23" s="256"/>
      <c r="XBS23" s="256"/>
      <c r="XBT23" s="256"/>
      <c r="XBU23" s="256"/>
      <c r="XBV23" s="256"/>
      <c r="XBW23" s="256"/>
      <c r="XBX23" s="256"/>
      <c r="XBY23" s="256"/>
      <c r="XBZ23" s="256"/>
      <c r="XCA23" s="256"/>
      <c r="XCB23" s="256"/>
      <c r="XCC23" s="256"/>
      <c r="XCD23" s="256"/>
      <c r="XCE23" s="256"/>
      <c r="XCF23" s="256"/>
      <c r="XCG23" s="256"/>
      <c r="XCH23" s="256"/>
      <c r="XCI23" s="256"/>
      <c r="XCJ23" s="256"/>
      <c r="XCK23" s="256"/>
      <c r="XCL23" s="256"/>
      <c r="XCM23" s="256"/>
      <c r="XCN23" s="256"/>
      <c r="XCO23" s="256"/>
      <c r="XCP23" s="256"/>
      <c r="XCQ23" s="256"/>
      <c r="XCR23" s="256"/>
      <c r="XCS23" s="256"/>
      <c r="XCT23" s="256"/>
      <c r="XCU23" s="256"/>
      <c r="XCV23" s="256"/>
      <c r="XCW23" s="256"/>
      <c r="XCX23" s="256"/>
      <c r="XCY23" s="256"/>
      <c r="XCZ23" s="256"/>
      <c r="XDA23" s="256"/>
      <c r="XDB23" s="256"/>
      <c r="XDC23" s="256"/>
      <c r="XDD23" s="256"/>
      <c r="XDE23" s="256"/>
      <c r="XDF23" s="256"/>
      <c r="XDG23" s="256"/>
      <c r="XDH23" s="256"/>
      <c r="XDI23" s="256"/>
      <c r="XDJ23" s="256"/>
      <c r="XDK23" s="256"/>
      <c r="XDL23" s="256"/>
      <c r="XDM23" s="256"/>
      <c r="XDN23" s="256"/>
      <c r="XDO23" s="256"/>
      <c r="XDP23" s="256"/>
      <c r="XDQ23" s="256"/>
      <c r="XDR23" s="256"/>
      <c r="XDS23" s="256"/>
      <c r="XDT23" s="256"/>
      <c r="XDU23" s="256"/>
      <c r="XDV23" s="256"/>
      <c r="XDW23" s="256"/>
      <c r="XDX23" s="256"/>
      <c r="XDY23" s="256"/>
      <c r="XDZ23" s="256"/>
      <c r="XEA23" s="256"/>
      <c r="XEB23" s="256"/>
      <c r="XEC23" s="256"/>
      <c r="XED23" s="256"/>
      <c r="XEE23" s="256"/>
      <c r="XEF23" s="256"/>
      <c r="XEG23" s="256"/>
      <c r="XEH23" s="256"/>
      <c r="XEI23" s="256"/>
      <c r="XEJ23" s="256"/>
      <c r="XEK23" s="256"/>
      <c r="XEL23" s="256"/>
      <c r="XEM23" s="256"/>
      <c r="XEN23" s="256"/>
      <c r="XEO23" s="256"/>
      <c r="XEP23" s="256"/>
      <c r="XEQ23" s="256"/>
      <c r="XER23" s="256"/>
      <c r="XES23" s="256"/>
      <c r="XET23" s="256"/>
      <c r="XEU23" s="256"/>
      <c r="XEV23" s="256"/>
      <c r="XEW23" s="256"/>
      <c r="XEX23" s="256"/>
      <c r="XEY23" s="256"/>
      <c r="XEZ23" s="256"/>
      <c r="XFA23" s="256"/>
      <c r="XFB23" s="256"/>
      <c r="XFC23" s="256"/>
      <c r="XFD23" s="256"/>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625" right="0.15625" top="0.511805555555556" bottom="0.313888888888889" header="0.313888888888889" footer="0.313888888888889"/>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Zeros="0" zoomScale="70" zoomScaleNormal="70" workbookViewId="0">
      <selection activeCell="E11" sqref="E11"/>
    </sheetView>
  </sheetViews>
  <sheetFormatPr defaultColWidth="9" defaultRowHeight="14.25"/>
  <cols>
    <col min="1" max="1" width="38.125" style="22" customWidth="1"/>
    <col min="2" max="2" width="10.125" style="23" customWidth="1"/>
    <col min="3" max="4" width="11.625" style="23" customWidth="1"/>
    <col min="5" max="5" width="13.75" style="23" customWidth="1"/>
    <col min="6" max="6" width="13.5" style="23" customWidth="1"/>
    <col min="7" max="7" width="40.375" style="23" customWidth="1"/>
    <col min="8" max="8" width="9.625" style="23" customWidth="1"/>
    <col min="9" max="10" width="11.625" style="23" customWidth="1"/>
    <col min="11" max="11" width="14.75" style="23" customWidth="1"/>
    <col min="12" max="12" width="13.5" style="23" customWidth="1"/>
    <col min="13" max="255" width="9" style="23"/>
    <col min="256" max="256" width="36.75" style="23" customWidth="1"/>
    <col min="257" max="257" width="11.625" style="23" customWidth="1"/>
    <col min="258" max="258" width="8.125" style="23" customWidth="1"/>
    <col min="259" max="259" width="36.5" style="23" customWidth="1"/>
    <col min="260" max="260" width="10.75" style="23" customWidth="1"/>
    <col min="261" max="261" width="8.125" style="23" customWidth="1"/>
    <col min="262" max="262" width="9.125" style="23" customWidth="1"/>
    <col min="263" max="266" width="9" style="23" hidden="1" customWidth="1"/>
    <col min="267" max="511" width="9" style="23"/>
    <col min="512" max="512" width="36.75" style="23" customWidth="1"/>
    <col min="513" max="513" width="11.625" style="23" customWidth="1"/>
    <col min="514" max="514" width="8.125" style="23" customWidth="1"/>
    <col min="515" max="515" width="36.5" style="23" customWidth="1"/>
    <col min="516" max="516" width="10.75" style="23" customWidth="1"/>
    <col min="517" max="517" width="8.125" style="23" customWidth="1"/>
    <col min="518" max="518" width="9.125" style="23" customWidth="1"/>
    <col min="519" max="522" width="9" style="23" hidden="1" customWidth="1"/>
    <col min="523" max="767" width="9" style="23"/>
    <col min="768" max="768" width="36.75" style="23" customWidth="1"/>
    <col min="769" max="769" width="11.625" style="23" customWidth="1"/>
    <col min="770" max="770" width="8.125" style="23" customWidth="1"/>
    <col min="771" max="771" width="36.5" style="23" customWidth="1"/>
    <col min="772" max="772" width="10.75" style="23" customWidth="1"/>
    <col min="773" max="773" width="8.125" style="23" customWidth="1"/>
    <col min="774" max="774" width="9.125" style="23" customWidth="1"/>
    <col min="775" max="778" width="9" style="23" hidden="1" customWidth="1"/>
    <col min="779" max="1023" width="9" style="23"/>
    <col min="1024" max="1024" width="36.75" style="23" customWidth="1"/>
    <col min="1025" max="1025" width="11.625" style="23" customWidth="1"/>
    <col min="1026" max="1026" width="8.125" style="23" customWidth="1"/>
    <col min="1027" max="1027" width="36.5" style="23" customWidth="1"/>
    <col min="1028" max="1028" width="10.75" style="23" customWidth="1"/>
    <col min="1029" max="1029" width="8.125" style="23" customWidth="1"/>
    <col min="1030" max="1030" width="9.125" style="23" customWidth="1"/>
    <col min="1031" max="1034" width="9" style="23" hidden="1" customWidth="1"/>
    <col min="1035" max="1279" width="9" style="23"/>
    <col min="1280" max="1280" width="36.75" style="23" customWidth="1"/>
    <col min="1281" max="1281" width="11.625" style="23" customWidth="1"/>
    <col min="1282" max="1282" width="8.125" style="23" customWidth="1"/>
    <col min="1283" max="1283" width="36.5" style="23" customWidth="1"/>
    <col min="1284" max="1284" width="10.75" style="23" customWidth="1"/>
    <col min="1285" max="1285" width="8.125" style="23" customWidth="1"/>
    <col min="1286" max="1286" width="9.125" style="23" customWidth="1"/>
    <col min="1287" max="1290" width="9" style="23" hidden="1" customWidth="1"/>
    <col min="1291" max="1535" width="9" style="23"/>
    <col min="1536" max="1536" width="36.75" style="23" customWidth="1"/>
    <col min="1537" max="1537" width="11.625" style="23" customWidth="1"/>
    <col min="1538" max="1538" width="8.125" style="23" customWidth="1"/>
    <col min="1539" max="1539" width="36.5" style="23" customWidth="1"/>
    <col min="1540" max="1540" width="10.75" style="23" customWidth="1"/>
    <col min="1541" max="1541" width="8.125" style="23" customWidth="1"/>
    <col min="1542" max="1542" width="9.125" style="23" customWidth="1"/>
    <col min="1543" max="1546" width="9" style="23" hidden="1" customWidth="1"/>
    <col min="1547" max="1791" width="9" style="23"/>
    <col min="1792" max="1792" width="36.75" style="23" customWidth="1"/>
    <col min="1793" max="1793" width="11.625" style="23" customWidth="1"/>
    <col min="1794" max="1794" width="8.125" style="23" customWidth="1"/>
    <col min="1795" max="1795" width="36.5" style="23" customWidth="1"/>
    <col min="1796" max="1796" width="10.75" style="23" customWidth="1"/>
    <col min="1797" max="1797" width="8.125" style="23" customWidth="1"/>
    <col min="1798" max="1798" width="9.125" style="23" customWidth="1"/>
    <col min="1799" max="1802" width="9" style="23" hidden="1" customWidth="1"/>
    <col min="1803" max="2047" width="9" style="23"/>
    <col min="2048" max="2048" width="36.75" style="23" customWidth="1"/>
    <col min="2049" max="2049" width="11.625" style="23" customWidth="1"/>
    <col min="2050" max="2050" width="8.125" style="23" customWidth="1"/>
    <col min="2051" max="2051" width="36.5" style="23" customWidth="1"/>
    <col min="2052" max="2052" width="10.75" style="23" customWidth="1"/>
    <col min="2053" max="2053" width="8.125" style="23" customWidth="1"/>
    <col min="2054" max="2054" width="9.125" style="23" customWidth="1"/>
    <col min="2055" max="2058" width="9" style="23" hidden="1" customWidth="1"/>
    <col min="2059" max="2303" width="9" style="23"/>
    <col min="2304" max="2304" width="36.75" style="23" customWidth="1"/>
    <col min="2305" max="2305" width="11.625" style="23" customWidth="1"/>
    <col min="2306" max="2306" width="8.125" style="23" customWidth="1"/>
    <col min="2307" max="2307" width="36.5" style="23" customWidth="1"/>
    <col min="2308" max="2308" width="10.75" style="23" customWidth="1"/>
    <col min="2309" max="2309" width="8.125" style="23" customWidth="1"/>
    <col min="2310" max="2310" width="9.125" style="23" customWidth="1"/>
    <col min="2311" max="2314" width="9" style="23" hidden="1" customWidth="1"/>
    <col min="2315" max="2559" width="9" style="23"/>
    <col min="2560" max="2560" width="36.75" style="23" customWidth="1"/>
    <col min="2561" max="2561" width="11.625" style="23" customWidth="1"/>
    <col min="2562" max="2562" width="8.125" style="23" customWidth="1"/>
    <col min="2563" max="2563" width="36.5" style="23" customWidth="1"/>
    <col min="2564" max="2564" width="10.75" style="23" customWidth="1"/>
    <col min="2565" max="2565" width="8.125" style="23" customWidth="1"/>
    <col min="2566" max="2566" width="9.125" style="23" customWidth="1"/>
    <col min="2567" max="2570" width="9" style="23" hidden="1" customWidth="1"/>
    <col min="2571" max="2815" width="9" style="23"/>
    <col min="2816" max="2816" width="36.75" style="23" customWidth="1"/>
    <col min="2817" max="2817" width="11.625" style="23" customWidth="1"/>
    <col min="2818" max="2818" width="8.125" style="23" customWidth="1"/>
    <col min="2819" max="2819" width="36.5" style="23" customWidth="1"/>
    <col min="2820" max="2820" width="10.75" style="23" customWidth="1"/>
    <col min="2821" max="2821" width="8.125" style="23" customWidth="1"/>
    <col min="2822" max="2822" width="9.125" style="23" customWidth="1"/>
    <col min="2823" max="2826" width="9" style="23" hidden="1" customWidth="1"/>
    <col min="2827" max="3071" width="9" style="23"/>
    <col min="3072" max="3072" width="36.75" style="23" customWidth="1"/>
    <col min="3073" max="3073" width="11.625" style="23" customWidth="1"/>
    <col min="3074" max="3074" width="8.125" style="23" customWidth="1"/>
    <col min="3075" max="3075" width="36.5" style="23" customWidth="1"/>
    <col min="3076" max="3076" width="10.75" style="23" customWidth="1"/>
    <col min="3077" max="3077" width="8.125" style="23" customWidth="1"/>
    <col min="3078" max="3078" width="9.125" style="23" customWidth="1"/>
    <col min="3079" max="3082" width="9" style="23" hidden="1" customWidth="1"/>
    <col min="3083" max="3327" width="9" style="23"/>
    <col min="3328" max="3328" width="36.75" style="23" customWidth="1"/>
    <col min="3329" max="3329" width="11.625" style="23" customWidth="1"/>
    <col min="3330" max="3330" width="8.125" style="23" customWidth="1"/>
    <col min="3331" max="3331" width="36.5" style="23" customWidth="1"/>
    <col min="3332" max="3332" width="10.75" style="23" customWidth="1"/>
    <col min="3333" max="3333" width="8.125" style="23" customWidth="1"/>
    <col min="3334" max="3334" width="9.125" style="23" customWidth="1"/>
    <col min="3335" max="3338" width="9" style="23" hidden="1" customWidth="1"/>
    <col min="3339" max="3583" width="9" style="23"/>
    <col min="3584" max="3584" width="36.75" style="23" customWidth="1"/>
    <col min="3585" max="3585" width="11.625" style="23" customWidth="1"/>
    <col min="3586" max="3586" width="8.125" style="23" customWidth="1"/>
    <col min="3587" max="3587" width="36.5" style="23" customWidth="1"/>
    <col min="3588" max="3588" width="10.75" style="23" customWidth="1"/>
    <col min="3589" max="3589" width="8.125" style="23" customWidth="1"/>
    <col min="3590" max="3590" width="9.125" style="23" customWidth="1"/>
    <col min="3591" max="3594" width="9" style="23" hidden="1" customWidth="1"/>
    <col min="3595" max="3839" width="9" style="23"/>
    <col min="3840" max="3840" width="36.75" style="23" customWidth="1"/>
    <col min="3841" max="3841" width="11.625" style="23" customWidth="1"/>
    <col min="3842" max="3842" width="8.125" style="23" customWidth="1"/>
    <col min="3843" max="3843" width="36.5" style="23" customWidth="1"/>
    <col min="3844" max="3844" width="10.75" style="23" customWidth="1"/>
    <col min="3845" max="3845" width="8.125" style="23" customWidth="1"/>
    <col min="3846" max="3846" width="9.125" style="23" customWidth="1"/>
    <col min="3847" max="3850" width="9" style="23" hidden="1" customWidth="1"/>
    <col min="3851" max="4095" width="9" style="23"/>
    <col min="4096" max="4096" width="36.75" style="23" customWidth="1"/>
    <col min="4097" max="4097" width="11.625" style="23" customWidth="1"/>
    <col min="4098" max="4098" width="8.125" style="23" customWidth="1"/>
    <col min="4099" max="4099" width="36.5" style="23" customWidth="1"/>
    <col min="4100" max="4100" width="10.75" style="23" customWidth="1"/>
    <col min="4101" max="4101" width="8.125" style="23" customWidth="1"/>
    <col min="4102" max="4102" width="9.125" style="23" customWidth="1"/>
    <col min="4103" max="4106" width="9" style="23" hidden="1" customWidth="1"/>
    <col min="4107" max="4351" width="9" style="23"/>
    <col min="4352" max="4352" width="36.75" style="23" customWidth="1"/>
    <col min="4353" max="4353" width="11.625" style="23" customWidth="1"/>
    <col min="4354" max="4354" width="8.125" style="23" customWidth="1"/>
    <col min="4355" max="4355" width="36.5" style="23" customWidth="1"/>
    <col min="4356" max="4356" width="10.75" style="23" customWidth="1"/>
    <col min="4357" max="4357" width="8.125" style="23" customWidth="1"/>
    <col min="4358" max="4358" width="9.125" style="23" customWidth="1"/>
    <col min="4359" max="4362" width="9" style="23" hidden="1" customWidth="1"/>
    <col min="4363" max="4607" width="9" style="23"/>
    <col min="4608" max="4608" width="36.75" style="23" customWidth="1"/>
    <col min="4609" max="4609" width="11.625" style="23" customWidth="1"/>
    <col min="4610" max="4610" width="8.125" style="23" customWidth="1"/>
    <col min="4611" max="4611" width="36.5" style="23" customWidth="1"/>
    <col min="4612" max="4612" width="10.75" style="23" customWidth="1"/>
    <col min="4613" max="4613" width="8.125" style="23" customWidth="1"/>
    <col min="4614" max="4614" width="9.125" style="23" customWidth="1"/>
    <col min="4615" max="4618" width="9" style="23" hidden="1" customWidth="1"/>
    <col min="4619" max="4863" width="9" style="23"/>
    <col min="4864" max="4864" width="36.75" style="23" customWidth="1"/>
    <col min="4865" max="4865" width="11.625" style="23" customWidth="1"/>
    <col min="4866" max="4866" width="8.125" style="23" customWidth="1"/>
    <col min="4867" max="4867" width="36.5" style="23" customWidth="1"/>
    <col min="4868" max="4868" width="10.75" style="23" customWidth="1"/>
    <col min="4869" max="4869" width="8.125" style="23" customWidth="1"/>
    <col min="4870" max="4870" width="9.125" style="23" customWidth="1"/>
    <col min="4871" max="4874" width="9" style="23" hidden="1" customWidth="1"/>
    <col min="4875" max="5119" width="9" style="23"/>
    <col min="5120" max="5120" width="36.75" style="23" customWidth="1"/>
    <col min="5121" max="5121" width="11.625" style="23" customWidth="1"/>
    <col min="5122" max="5122" width="8.125" style="23" customWidth="1"/>
    <col min="5123" max="5123" width="36.5" style="23" customWidth="1"/>
    <col min="5124" max="5124" width="10.75" style="23" customWidth="1"/>
    <col min="5125" max="5125" width="8.125" style="23" customWidth="1"/>
    <col min="5126" max="5126" width="9.125" style="23" customWidth="1"/>
    <col min="5127" max="5130" width="9" style="23" hidden="1" customWidth="1"/>
    <col min="5131" max="5375" width="9" style="23"/>
    <col min="5376" max="5376" width="36.75" style="23" customWidth="1"/>
    <col min="5377" max="5377" width="11.625" style="23" customWidth="1"/>
    <col min="5378" max="5378" width="8.125" style="23" customWidth="1"/>
    <col min="5379" max="5379" width="36.5" style="23" customWidth="1"/>
    <col min="5380" max="5380" width="10.75" style="23" customWidth="1"/>
    <col min="5381" max="5381" width="8.125" style="23" customWidth="1"/>
    <col min="5382" max="5382" width="9.125" style="23" customWidth="1"/>
    <col min="5383" max="5386" width="9" style="23" hidden="1" customWidth="1"/>
    <col min="5387" max="5631" width="9" style="23"/>
    <col min="5632" max="5632" width="36.75" style="23" customWidth="1"/>
    <col min="5633" max="5633" width="11.625" style="23" customWidth="1"/>
    <col min="5634" max="5634" width="8.125" style="23" customWidth="1"/>
    <col min="5635" max="5635" width="36.5" style="23" customWidth="1"/>
    <col min="5636" max="5636" width="10.75" style="23" customWidth="1"/>
    <col min="5637" max="5637" width="8.125" style="23" customWidth="1"/>
    <col min="5638" max="5638" width="9.125" style="23" customWidth="1"/>
    <col min="5639" max="5642" width="9" style="23" hidden="1" customWidth="1"/>
    <col min="5643" max="5887" width="9" style="23"/>
    <col min="5888" max="5888" width="36.75" style="23" customWidth="1"/>
    <col min="5889" max="5889" width="11.625" style="23" customWidth="1"/>
    <col min="5890" max="5890" width="8.125" style="23" customWidth="1"/>
    <col min="5891" max="5891" width="36.5" style="23" customWidth="1"/>
    <col min="5892" max="5892" width="10.75" style="23" customWidth="1"/>
    <col min="5893" max="5893" width="8.125" style="23" customWidth="1"/>
    <col min="5894" max="5894" width="9.125" style="23" customWidth="1"/>
    <col min="5895" max="5898" width="9" style="23" hidden="1" customWidth="1"/>
    <col min="5899" max="6143" width="9" style="23"/>
    <col min="6144" max="6144" width="36.75" style="23" customWidth="1"/>
    <col min="6145" max="6145" width="11.625" style="23" customWidth="1"/>
    <col min="6146" max="6146" width="8.125" style="23" customWidth="1"/>
    <col min="6147" max="6147" width="36.5" style="23" customWidth="1"/>
    <col min="6148" max="6148" width="10.75" style="23" customWidth="1"/>
    <col min="6149" max="6149" width="8.125" style="23" customWidth="1"/>
    <col min="6150" max="6150" width="9.125" style="23" customWidth="1"/>
    <col min="6151" max="6154" width="9" style="23" hidden="1" customWidth="1"/>
    <col min="6155" max="6399" width="9" style="23"/>
    <col min="6400" max="6400" width="36.75" style="23" customWidth="1"/>
    <col min="6401" max="6401" width="11.625" style="23" customWidth="1"/>
    <col min="6402" max="6402" width="8.125" style="23" customWidth="1"/>
    <col min="6403" max="6403" width="36.5" style="23" customWidth="1"/>
    <col min="6404" max="6404" width="10.75" style="23" customWidth="1"/>
    <col min="6405" max="6405" width="8.125" style="23" customWidth="1"/>
    <col min="6406" max="6406" width="9.125" style="23" customWidth="1"/>
    <col min="6407" max="6410" width="9" style="23" hidden="1" customWidth="1"/>
    <col min="6411" max="6655" width="9" style="23"/>
    <col min="6656" max="6656" width="36.75" style="23" customWidth="1"/>
    <col min="6657" max="6657" width="11.625" style="23" customWidth="1"/>
    <col min="6658" max="6658" width="8.125" style="23" customWidth="1"/>
    <col min="6659" max="6659" width="36.5" style="23" customWidth="1"/>
    <col min="6660" max="6660" width="10.75" style="23" customWidth="1"/>
    <col min="6661" max="6661" width="8.125" style="23" customWidth="1"/>
    <col min="6662" max="6662" width="9.125" style="23" customWidth="1"/>
    <col min="6663" max="6666" width="9" style="23" hidden="1" customWidth="1"/>
    <col min="6667" max="6911" width="9" style="23"/>
    <col min="6912" max="6912" width="36.75" style="23" customWidth="1"/>
    <col min="6913" max="6913" width="11.625" style="23" customWidth="1"/>
    <col min="6914" max="6914" width="8.125" style="23" customWidth="1"/>
    <col min="6915" max="6915" width="36.5" style="23" customWidth="1"/>
    <col min="6916" max="6916" width="10.75" style="23" customWidth="1"/>
    <col min="6917" max="6917" width="8.125" style="23" customWidth="1"/>
    <col min="6918" max="6918" width="9.125" style="23" customWidth="1"/>
    <col min="6919" max="6922" width="9" style="23" hidden="1" customWidth="1"/>
    <col min="6923" max="7167" width="9" style="23"/>
    <col min="7168" max="7168" width="36.75" style="23" customWidth="1"/>
    <col min="7169" max="7169" width="11.625" style="23" customWidth="1"/>
    <col min="7170" max="7170" width="8.125" style="23" customWidth="1"/>
    <col min="7171" max="7171" width="36.5" style="23" customWidth="1"/>
    <col min="7172" max="7172" width="10.75" style="23" customWidth="1"/>
    <col min="7173" max="7173" width="8.125" style="23" customWidth="1"/>
    <col min="7174" max="7174" width="9.125" style="23" customWidth="1"/>
    <col min="7175" max="7178" width="9" style="23" hidden="1" customWidth="1"/>
    <col min="7179" max="7423" width="9" style="23"/>
    <col min="7424" max="7424" width="36.75" style="23" customWidth="1"/>
    <col min="7425" max="7425" width="11.625" style="23" customWidth="1"/>
    <col min="7426" max="7426" width="8.125" style="23" customWidth="1"/>
    <col min="7427" max="7427" width="36.5" style="23" customWidth="1"/>
    <col min="7428" max="7428" width="10.75" style="23" customWidth="1"/>
    <col min="7429" max="7429" width="8.125" style="23" customWidth="1"/>
    <col min="7430" max="7430" width="9.125" style="23" customWidth="1"/>
    <col min="7431" max="7434" width="9" style="23" hidden="1" customWidth="1"/>
    <col min="7435" max="7679" width="9" style="23"/>
    <col min="7680" max="7680" width="36.75" style="23" customWidth="1"/>
    <col min="7681" max="7681" width="11.625" style="23" customWidth="1"/>
    <col min="7682" max="7682" width="8.125" style="23" customWidth="1"/>
    <col min="7683" max="7683" width="36.5" style="23" customWidth="1"/>
    <col min="7684" max="7684" width="10.75" style="23" customWidth="1"/>
    <col min="7685" max="7685" width="8.125" style="23" customWidth="1"/>
    <col min="7686" max="7686" width="9.125" style="23" customWidth="1"/>
    <col min="7687" max="7690" width="9" style="23" hidden="1" customWidth="1"/>
    <col min="7691" max="7935" width="9" style="23"/>
    <col min="7936" max="7936" width="36.75" style="23" customWidth="1"/>
    <col min="7937" max="7937" width="11.625" style="23" customWidth="1"/>
    <col min="7938" max="7938" width="8.125" style="23" customWidth="1"/>
    <col min="7939" max="7939" width="36.5" style="23" customWidth="1"/>
    <col min="7940" max="7940" width="10.75" style="23" customWidth="1"/>
    <col min="7941" max="7941" width="8.125" style="23" customWidth="1"/>
    <col min="7942" max="7942" width="9.125" style="23" customWidth="1"/>
    <col min="7943" max="7946" width="9" style="23" hidden="1" customWidth="1"/>
    <col min="7947" max="8191" width="9" style="23"/>
    <col min="8192" max="8192" width="36.75" style="23" customWidth="1"/>
    <col min="8193" max="8193" width="11.625" style="23" customWidth="1"/>
    <col min="8194" max="8194" width="8.125" style="23" customWidth="1"/>
    <col min="8195" max="8195" width="36.5" style="23" customWidth="1"/>
    <col min="8196" max="8196" width="10.75" style="23" customWidth="1"/>
    <col min="8197" max="8197" width="8.125" style="23" customWidth="1"/>
    <col min="8198" max="8198" width="9.125" style="23" customWidth="1"/>
    <col min="8199" max="8202" width="9" style="23" hidden="1" customWidth="1"/>
    <col min="8203" max="8447" width="9" style="23"/>
    <col min="8448" max="8448" width="36.75" style="23" customWidth="1"/>
    <col min="8449" max="8449" width="11.625" style="23" customWidth="1"/>
    <col min="8450" max="8450" width="8.125" style="23" customWidth="1"/>
    <col min="8451" max="8451" width="36.5" style="23" customWidth="1"/>
    <col min="8452" max="8452" width="10.75" style="23" customWidth="1"/>
    <col min="8453" max="8453" width="8.125" style="23" customWidth="1"/>
    <col min="8454" max="8454" width="9.125" style="23" customWidth="1"/>
    <col min="8455" max="8458" width="9" style="23" hidden="1" customWidth="1"/>
    <col min="8459" max="8703" width="9" style="23"/>
    <col min="8704" max="8704" width="36.75" style="23" customWidth="1"/>
    <col min="8705" max="8705" width="11.625" style="23" customWidth="1"/>
    <col min="8706" max="8706" width="8.125" style="23" customWidth="1"/>
    <col min="8707" max="8707" width="36.5" style="23" customWidth="1"/>
    <col min="8708" max="8708" width="10.75" style="23" customWidth="1"/>
    <col min="8709" max="8709" width="8.125" style="23" customWidth="1"/>
    <col min="8710" max="8710" width="9.125" style="23" customWidth="1"/>
    <col min="8711" max="8714" width="9" style="23" hidden="1" customWidth="1"/>
    <col min="8715" max="8959" width="9" style="23"/>
    <col min="8960" max="8960" width="36.75" style="23" customWidth="1"/>
    <col min="8961" max="8961" width="11.625" style="23" customWidth="1"/>
    <col min="8962" max="8962" width="8.125" style="23" customWidth="1"/>
    <col min="8963" max="8963" width="36.5" style="23" customWidth="1"/>
    <col min="8964" max="8964" width="10.75" style="23" customWidth="1"/>
    <col min="8965" max="8965" width="8.125" style="23" customWidth="1"/>
    <col min="8966" max="8966" width="9.125" style="23" customWidth="1"/>
    <col min="8967" max="8970" width="9" style="23" hidden="1" customWidth="1"/>
    <col min="8971" max="9215" width="9" style="23"/>
    <col min="9216" max="9216" width="36.75" style="23" customWidth="1"/>
    <col min="9217" max="9217" width="11.625" style="23" customWidth="1"/>
    <col min="9218" max="9218" width="8.125" style="23" customWidth="1"/>
    <col min="9219" max="9219" width="36.5" style="23" customWidth="1"/>
    <col min="9220" max="9220" width="10.75" style="23" customWidth="1"/>
    <col min="9221" max="9221" width="8.125" style="23" customWidth="1"/>
    <col min="9222" max="9222" width="9.125" style="23" customWidth="1"/>
    <col min="9223" max="9226" width="9" style="23" hidden="1" customWidth="1"/>
    <col min="9227" max="9471" width="9" style="23"/>
    <col min="9472" max="9472" width="36.75" style="23" customWidth="1"/>
    <col min="9473" max="9473" width="11.625" style="23" customWidth="1"/>
    <col min="9474" max="9474" width="8.125" style="23" customWidth="1"/>
    <col min="9475" max="9475" width="36.5" style="23" customWidth="1"/>
    <col min="9476" max="9476" width="10.75" style="23" customWidth="1"/>
    <col min="9477" max="9477" width="8.125" style="23" customWidth="1"/>
    <col min="9478" max="9478" width="9.125" style="23" customWidth="1"/>
    <col min="9479" max="9482" width="9" style="23" hidden="1" customWidth="1"/>
    <col min="9483" max="9727" width="9" style="23"/>
    <col min="9728" max="9728" width="36.75" style="23" customWidth="1"/>
    <col min="9729" max="9729" width="11.625" style="23" customWidth="1"/>
    <col min="9730" max="9730" width="8.125" style="23" customWidth="1"/>
    <col min="9731" max="9731" width="36.5" style="23" customWidth="1"/>
    <col min="9732" max="9732" width="10.75" style="23" customWidth="1"/>
    <col min="9733" max="9733" width="8.125" style="23" customWidth="1"/>
    <col min="9734" max="9734" width="9.125" style="23" customWidth="1"/>
    <col min="9735" max="9738" width="9" style="23" hidden="1" customWidth="1"/>
    <col min="9739" max="9983" width="9" style="23"/>
    <col min="9984" max="9984" width="36.75" style="23" customWidth="1"/>
    <col min="9985" max="9985" width="11.625" style="23" customWidth="1"/>
    <col min="9986" max="9986" width="8.125" style="23" customWidth="1"/>
    <col min="9987" max="9987" width="36.5" style="23" customWidth="1"/>
    <col min="9988" max="9988" width="10.75" style="23" customWidth="1"/>
    <col min="9989" max="9989" width="8.125" style="23" customWidth="1"/>
    <col min="9990" max="9990" width="9.125" style="23" customWidth="1"/>
    <col min="9991" max="9994" width="9" style="23" hidden="1" customWidth="1"/>
    <col min="9995" max="10239" width="9" style="23"/>
    <col min="10240" max="10240" width="36.75" style="23" customWidth="1"/>
    <col min="10241" max="10241" width="11.625" style="23" customWidth="1"/>
    <col min="10242" max="10242" width="8.125" style="23" customWidth="1"/>
    <col min="10243" max="10243" width="36.5" style="23" customWidth="1"/>
    <col min="10244" max="10244" width="10.75" style="23" customWidth="1"/>
    <col min="10245" max="10245" width="8.125" style="23" customWidth="1"/>
    <col min="10246" max="10246" width="9.125" style="23" customWidth="1"/>
    <col min="10247" max="10250" width="9" style="23" hidden="1" customWidth="1"/>
    <col min="10251" max="10495" width="9" style="23"/>
    <col min="10496" max="10496" width="36.75" style="23" customWidth="1"/>
    <col min="10497" max="10497" width="11.625" style="23" customWidth="1"/>
    <col min="10498" max="10498" width="8.125" style="23" customWidth="1"/>
    <col min="10499" max="10499" width="36.5" style="23" customWidth="1"/>
    <col min="10500" max="10500" width="10.75" style="23" customWidth="1"/>
    <col min="10501" max="10501" width="8.125" style="23" customWidth="1"/>
    <col min="10502" max="10502" width="9.125" style="23" customWidth="1"/>
    <col min="10503" max="10506" width="9" style="23" hidden="1" customWidth="1"/>
    <col min="10507" max="10751" width="9" style="23"/>
    <col min="10752" max="10752" width="36.75" style="23" customWidth="1"/>
    <col min="10753" max="10753" width="11.625" style="23" customWidth="1"/>
    <col min="10754" max="10754" width="8.125" style="23" customWidth="1"/>
    <col min="10755" max="10755" width="36.5" style="23" customWidth="1"/>
    <col min="10756" max="10756" width="10.75" style="23" customWidth="1"/>
    <col min="10757" max="10757" width="8.125" style="23" customWidth="1"/>
    <col min="10758" max="10758" width="9.125" style="23" customWidth="1"/>
    <col min="10759" max="10762" width="9" style="23" hidden="1" customWidth="1"/>
    <col min="10763" max="11007" width="9" style="23"/>
    <col min="11008" max="11008" width="36.75" style="23" customWidth="1"/>
    <col min="11009" max="11009" width="11.625" style="23" customWidth="1"/>
    <col min="11010" max="11010" width="8.125" style="23" customWidth="1"/>
    <col min="11011" max="11011" width="36.5" style="23" customWidth="1"/>
    <col min="11012" max="11012" width="10.75" style="23" customWidth="1"/>
    <col min="11013" max="11013" width="8.125" style="23" customWidth="1"/>
    <col min="11014" max="11014" width="9.125" style="23" customWidth="1"/>
    <col min="11015" max="11018" width="9" style="23" hidden="1" customWidth="1"/>
    <col min="11019" max="11263" width="9" style="23"/>
    <col min="11264" max="11264" width="36.75" style="23" customWidth="1"/>
    <col min="11265" max="11265" width="11.625" style="23" customWidth="1"/>
    <col min="11266" max="11266" width="8.125" style="23" customWidth="1"/>
    <col min="11267" max="11267" width="36.5" style="23" customWidth="1"/>
    <col min="11268" max="11268" width="10.75" style="23" customWidth="1"/>
    <col min="11269" max="11269" width="8.125" style="23" customWidth="1"/>
    <col min="11270" max="11270" width="9.125" style="23" customWidth="1"/>
    <col min="11271" max="11274" width="9" style="23" hidden="1" customWidth="1"/>
    <col min="11275" max="11519" width="9" style="23"/>
    <col min="11520" max="11520" width="36.75" style="23" customWidth="1"/>
    <col min="11521" max="11521" width="11.625" style="23" customWidth="1"/>
    <col min="11522" max="11522" width="8.125" style="23" customWidth="1"/>
    <col min="11523" max="11523" width="36.5" style="23" customWidth="1"/>
    <col min="11524" max="11524" width="10.75" style="23" customWidth="1"/>
    <col min="11525" max="11525" width="8.125" style="23" customWidth="1"/>
    <col min="11526" max="11526" width="9.125" style="23" customWidth="1"/>
    <col min="11527" max="11530" width="9" style="23" hidden="1" customWidth="1"/>
    <col min="11531" max="11775" width="9" style="23"/>
    <col min="11776" max="11776" width="36.75" style="23" customWidth="1"/>
    <col min="11777" max="11777" width="11.625" style="23" customWidth="1"/>
    <col min="11778" max="11778" width="8.125" style="23" customWidth="1"/>
    <col min="11779" max="11779" width="36.5" style="23" customWidth="1"/>
    <col min="11780" max="11780" width="10.75" style="23" customWidth="1"/>
    <col min="11781" max="11781" width="8.125" style="23" customWidth="1"/>
    <col min="11782" max="11782" width="9.125" style="23" customWidth="1"/>
    <col min="11783" max="11786" width="9" style="23" hidden="1" customWidth="1"/>
    <col min="11787" max="12031" width="9" style="23"/>
    <col min="12032" max="12032" width="36.75" style="23" customWidth="1"/>
    <col min="12033" max="12033" width="11.625" style="23" customWidth="1"/>
    <col min="12034" max="12034" width="8.125" style="23" customWidth="1"/>
    <col min="12035" max="12035" width="36.5" style="23" customWidth="1"/>
    <col min="12036" max="12036" width="10.75" style="23" customWidth="1"/>
    <col min="12037" max="12037" width="8.125" style="23" customWidth="1"/>
    <col min="12038" max="12038" width="9.125" style="23" customWidth="1"/>
    <col min="12039" max="12042" width="9" style="23" hidden="1" customWidth="1"/>
    <col min="12043" max="12287" width="9" style="23"/>
    <col min="12288" max="12288" width="36.75" style="23" customWidth="1"/>
    <col min="12289" max="12289" width="11.625" style="23" customWidth="1"/>
    <col min="12290" max="12290" width="8.125" style="23" customWidth="1"/>
    <col min="12291" max="12291" width="36.5" style="23" customWidth="1"/>
    <col min="12292" max="12292" width="10.75" style="23" customWidth="1"/>
    <col min="12293" max="12293" width="8.125" style="23" customWidth="1"/>
    <col min="12294" max="12294" width="9.125" style="23" customWidth="1"/>
    <col min="12295" max="12298" width="9" style="23" hidden="1" customWidth="1"/>
    <col min="12299" max="12543" width="9" style="23"/>
    <col min="12544" max="12544" width="36.75" style="23" customWidth="1"/>
    <col min="12545" max="12545" width="11.625" style="23" customWidth="1"/>
    <col min="12546" max="12546" width="8.125" style="23" customWidth="1"/>
    <col min="12547" max="12547" width="36.5" style="23" customWidth="1"/>
    <col min="12548" max="12548" width="10.75" style="23" customWidth="1"/>
    <col min="12549" max="12549" width="8.125" style="23" customWidth="1"/>
    <col min="12550" max="12550" width="9.125" style="23" customWidth="1"/>
    <col min="12551" max="12554" width="9" style="23" hidden="1" customWidth="1"/>
    <col min="12555" max="12799" width="9" style="23"/>
    <col min="12800" max="12800" width="36.75" style="23" customWidth="1"/>
    <col min="12801" max="12801" width="11.625" style="23" customWidth="1"/>
    <col min="12802" max="12802" width="8.125" style="23" customWidth="1"/>
    <col min="12803" max="12803" width="36.5" style="23" customWidth="1"/>
    <col min="12804" max="12804" width="10.75" style="23" customWidth="1"/>
    <col min="12805" max="12805" width="8.125" style="23" customWidth="1"/>
    <col min="12806" max="12806" width="9.125" style="23" customWidth="1"/>
    <col min="12807" max="12810" width="9" style="23" hidden="1" customWidth="1"/>
    <col min="12811" max="13055" width="9" style="23"/>
    <col min="13056" max="13056" width="36.75" style="23" customWidth="1"/>
    <col min="13057" max="13057" width="11.625" style="23" customWidth="1"/>
    <col min="13058" max="13058" width="8.125" style="23" customWidth="1"/>
    <col min="13059" max="13059" width="36.5" style="23" customWidth="1"/>
    <col min="13060" max="13060" width="10.75" style="23" customWidth="1"/>
    <col min="13061" max="13061" width="8.125" style="23" customWidth="1"/>
    <col min="13062" max="13062" width="9.125" style="23" customWidth="1"/>
    <col min="13063" max="13066" width="9" style="23" hidden="1" customWidth="1"/>
    <col min="13067" max="13311" width="9" style="23"/>
    <col min="13312" max="13312" width="36.75" style="23" customWidth="1"/>
    <col min="13313" max="13313" width="11.625" style="23" customWidth="1"/>
    <col min="13314" max="13314" width="8.125" style="23" customWidth="1"/>
    <col min="13315" max="13315" width="36.5" style="23" customWidth="1"/>
    <col min="13316" max="13316" width="10.75" style="23" customWidth="1"/>
    <col min="13317" max="13317" width="8.125" style="23" customWidth="1"/>
    <col min="13318" max="13318" width="9.125" style="23" customWidth="1"/>
    <col min="13319" max="13322" width="9" style="23" hidden="1" customWidth="1"/>
    <col min="13323" max="13567" width="9" style="23"/>
    <col min="13568" max="13568" width="36.75" style="23" customWidth="1"/>
    <col min="13569" max="13569" width="11.625" style="23" customWidth="1"/>
    <col min="13570" max="13570" width="8.125" style="23" customWidth="1"/>
    <col min="13571" max="13571" width="36.5" style="23" customWidth="1"/>
    <col min="13572" max="13572" width="10.75" style="23" customWidth="1"/>
    <col min="13573" max="13573" width="8.125" style="23" customWidth="1"/>
    <col min="13574" max="13574" width="9.125" style="23" customWidth="1"/>
    <col min="13575" max="13578" width="9" style="23" hidden="1" customWidth="1"/>
    <col min="13579" max="13823" width="9" style="23"/>
    <col min="13824" max="13824" width="36.75" style="23" customWidth="1"/>
    <col min="13825" max="13825" width="11.625" style="23" customWidth="1"/>
    <col min="13826" max="13826" width="8.125" style="23" customWidth="1"/>
    <col min="13827" max="13827" width="36.5" style="23" customWidth="1"/>
    <col min="13828" max="13828" width="10.75" style="23" customWidth="1"/>
    <col min="13829" max="13829" width="8.125" style="23" customWidth="1"/>
    <col min="13830" max="13830" width="9.125" style="23" customWidth="1"/>
    <col min="13831" max="13834" width="9" style="23" hidden="1" customWidth="1"/>
    <col min="13835" max="14079" width="9" style="23"/>
    <col min="14080" max="14080" width="36.75" style="23" customWidth="1"/>
    <col min="14081" max="14081" width="11.625" style="23" customWidth="1"/>
    <col min="14082" max="14082" width="8.125" style="23" customWidth="1"/>
    <col min="14083" max="14083" width="36.5" style="23" customWidth="1"/>
    <col min="14084" max="14084" width="10.75" style="23" customWidth="1"/>
    <col min="14085" max="14085" width="8.125" style="23" customWidth="1"/>
    <col min="14086" max="14086" width="9.125" style="23" customWidth="1"/>
    <col min="14087" max="14090" width="9" style="23" hidden="1" customWidth="1"/>
    <col min="14091" max="14335" width="9" style="23"/>
    <col min="14336" max="14336" width="36.75" style="23" customWidth="1"/>
    <col min="14337" max="14337" width="11.625" style="23" customWidth="1"/>
    <col min="14338" max="14338" width="8.125" style="23" customWidth="1"/>
    <col min="14339" max="14339" width="36.5" style="23" customWidth="1"/>
    <col min="14340" max="14340" width="10.75" style="23" customWidth="1"/>
    <col min="14341" max="14341" width="8.125" style="23" customWidth="1"/>
    <col min="14342" max="14342" width="9.125" style="23" customWidth="1"/>
    <col min="14343" max="14346" width="9" style="23" hidden="1" customWidth="1"/>
    <col min="14347" max="14591" width="9" style="23"/>
    <col min="14592" max="14592" width="36.75" style="23" customWidth="1"/>
    <col min="14593" max="14593" width="11.625" style="23" customWidth="1"/>
    <col min="14594" max="14594" width="8.125" style="23" customWidth="1"/>
    <col min="14595" max="14595" width="36.5" style="23" customWidth="1"/>
    <col min="14596" max="14596" width="10.75" style="23" customWidth="1"/>
    <col min="14597" max="14597" width="8.125" style="23" customWidth="1"/>
    <col min="14598" max="14598" width="9.125" style="23" customWidth="1"/>
    <col min="14599" max="14602" width="9" style="23" hidden="1" customWidth="1"/>
    <col min="14603" max="14847" width="9" style="23"/>
    <col min="14848" max="14848" width="36.75" style="23" customWidth="1"/>
    <col min="14849" max="14849" width="11.625" style="23" customWidth="1"/>
    <col min="14850" max="14850" width="8.125" style="23" customWidth="1"/>
    <col min="14851" max="14851" width="36.5" style="23" customWidth="1"/>
    <col min="14852" max="14852" width="10.75" style="23" customWidth="1"/>
    <col min="14853" max="14853" width="8.125" style="23" customWidth="1"/>
    <col min="14854" max="14854" width="9.125" style="23" customWidth="1"/>
    <col min="14855" max="14858" width="9" style="23" hidden="1" customWidth="1"/>
    <col min="14859" max="15103" width="9" style="23"/>
    <col min="15104" max="15104" width="36.75" style="23" customWidth="1"/>
    <col min="15105" max="15105" width="11.625" style="23" customWidth="1"/>
    <col min="15106" max="15106" width="8.125" style="23" customWidth="1"/>
    <col min="15107" max="15107" width="36.5" style="23" customWidth="1"/>
    <col min="15108" max="15108" width="10.75" style="23" customWidth="1"/>
    <col min="15109" max="15109" width="8.125" style="23" customWidth="1"/>
    <col min="15110" max="15110" width="9.125" style="23" customWidth="1"/>
    <col min="15111" max="15114" width="9" style="23" hidden="1" customWidth="1"/>
    <col min="15115" max="15359" width="9" style="23"/>
    <col min="15360" max="15360" width="36.75" style="23" customWidth="1"/>
    <col min="15361" max="15361" width="11.625" style="23" customWidth="1"/>
    <col min="15362" max="15362" width="8.125" style="23" customWidth="1"/>
    <col min="15363" max="15363" width="36.5" style="23" customWidth="1"/>
    <col min="15364" max="15364" width="10.75" style="23" customWidth="1"/>
    <col min="15365" max="15365" width="8.125" style="23" customWidth="1"/>
    <col min="15366" max="15366" width="9.125" style="23" customWidth="1"/>
    <col min="15367" max="15370" width="9" style="23" hidden="1" customWidth="1"/>
    <col min="15371" max="15615" width="9" style="23"/>
    <col min="15616" max="15616" width="36.75" style="23" customWidth="1"/>
    <col min="15617" max="15617" width="11.625" style="23" customWidth="1"/>
    <col min="15618" max="15618" width="8.125" style="23" customWidth="1"/>
    <col min="15619" max="15619" width="36.5" style="23" customWidth="1"/>
    <col min="15620" max="15620" width="10.75" style="23" customWidth="1"/>
    <col min="15621" max="15621" width="8.125" style="23" customWidth="1"/>
    <col min="15622" max="15622" width="9.125" style="23" customWidth="1"/>
    <col min="15623" max="15626" width="9" style="23" hidden="1" customWidth="1"/>
    <col min="15627" max="15871" width="9" style="23"/>
    <col min="15872" max="15872" width="36.75" style="23" customWidth="1"/>
    <col min="15873" max="15873" width="11.625" style="23" customWidth="1"/>
    <col min="15874" max="15874" width="8.125" style="23" customWidth="1"/>
    <col min="15875" max="15875" width="36.5" style="23" customWidth="1"/>
    <col min="15876" max="15876" width="10.75" style="23" customWidth="1"/>
    <col min="15877" max="15877" width="8.125" style="23" customWidth="1"/>
    <col min="15878" max="15878" width="9.125" style="23" customWidth="1"/>
    <col min="15879" max="15882" width="9" style="23" hidden="1" customWidth="1"/>
    <col min="15883" max="16127" width="9" style="23"/>
    <col min="16128" max="16128" width="36.75" style="23" customWidth="1"/>
    <col min="16129" max="16129" width="11.625" style="23" customWidth="1"/>
    <col min="16130" max="16130" width="8.125" style="23" customWidth="1"/>
    <col min="16131" max="16131" width="36.5" style="23" customWidth="1"/>
    <col min="16132" max="16132" width="10.75" style="23" customWidth="1"/>
    <col min="16133" max="16133" width="8.125" style="23" customWidth="1"/>
    <col min="16134" max="16134" width="9.125" style="23" customWidth="1"/>
    <col min="16135" max="16138" width="9" style="23" hidden="1" customWidth="1"/>
    <col min="16139" max="16384" width="9" style="23"/>
  </cols>
  <sheetData>
    <row r="1" ht="18" spans="1:12">
      <c r="A1" s="3" t="s">
        <v>2275</v>
      </c>
      <c r="B1" s="3"/>
      <c r="C1" s="3"/>
      <c r="D1" s="3"/>
      <c r="E1" s="3"/>
      <c r="F1" s="3"/>
      <c r="G1" s="3"/>
      <c r="H1" s="3"/>
      <c r="I1" s="3"/>
      <c r="J1" s="3"/>
      <c r="K1" s="3"/>
      <c r="L1" s="3"/>
    </row>
    <row r="2" ht="24.75" customHeight="1" spans="1:12">
      <c r="A2" s="24" t="s">
        <v>2276</v>
      </c>
      <c r="B2" s="24"/>
      <c r="C2" s="24"/>
      <c r="D2" s="24"/>
      <c r="E2" s="24"/>
      <c r="F2" s="24"/>
      <c r="G2" s="24"/>
      <c r="H2" s="24"/>
      <c r="I2" s="24"/>
      <c r="J2" s="24"/>
      <c r="K2" s="24"/>
      <c r="L2" s="24"/>
    </row>
    <row r="3" ht="18.75" spans="1:12">
      <c r="A3" s="25"/>
      <c r="B3" s="26"/>
      <c r="C3" s="26"/>
      <c r="D3" s="26"/>
      <c r="E3" s="26"/>
      <c r="F3" s="26"/>
      <c r="G3" s="27"/>
      <c r="I3" s="26"/>
      <c r="J3" s="26"/>
      <c r="K3" s="26"/>
      <c r="L3" s="28" t="s">
        <v>35</v>
      </c>
    </row>
    <row r="4" ht="56.25" spans="1:12">
      <c r="A4" s="29" t="s">
        <v>36</v>
      </c>
      <c r="B4" s="30" t="s">
        <v>37</v>
      </c>
      <c r="C4" s="30" t="s">
        <v>38</v>
      </c>
      <c r="D4" s="30" t="s">
        <v>40</v>
      </c>
      <c r="E4" s="30" t="s">
        <v>2277</v>
      </c>
      <c r="F4" s="215" t="s">
        <v>42</v>
      </c>
      <c r="G4" s="29" t="s">
        <v>2254</v>
      </c>
      <c r="H4" s="30" t="s">
        <v>37</v>
      </c>
      <c r="I4" s="30" t="s">
        <v>38</v>
      </c>
      <c r="J4" s="30" t="s">
        <v>40</v>
      </c>
      <c r="K4" s="30" t="s">
        <v>2277</v>
      </c>
      <c r="L4" s="215" t="s">
        <v>42</v>
      </c>
    </row>
    <row r="5" ht="37.5" customHeight="1" spans="1:12">
      <c r="A5" s="31" t="s">
        <v>44</v>
      </c>
      <c r="B5" s="32"/>
      <c r="C5" s="216"/>
      <c r="D5" s="216"/>
      <c r="E5" s="216"/>
      <c r="F5" s="217"/>
      <c r="G5" s="31" t="s">
        <v>44</v>
      </c>
      <c r="H5" s="32"/>
      <c r="I5" s="216"/>
      <c r="J5" s="216"/>
      <c r="K5" s="216"/>
      <c r="L5" s="217"/>
    </row>
    <row r="6" s="22" customFormat="1" ht="30.75" customHeight="1" spans="1:12">
      <c r="A6" s="218" t="s">
        <v>2278</v>
      </c>
      <c r="B6" s="219" t="s">
        <v>48</v>
      </c>
      <c r="C6" s="220" t="s">
        <v>48</v>
      </c>
      <c r="D6" s="220" t="s">
        <v>48</v>
      </c>
      <c r="E6" s="221"/>
      <c r="F6" s="222"/>
      <c r="G6" s="218" t="s">
        <v>2279</v>
      </c>
      <c r="H6" s="223" t="s">
        <v>48</v>
      </c>
      <c r="I6" s="226" t="s">
        <v>48</v>
      </c>
      <c r="J6" s="226" t="s">
        <v>48</v>
      </c>
      <c r="K6" s="216"/>
      <c r="L6" s="227"/>
    </row>
    <row r="7" ht="36.75" customHeight="1" spans="1:12">
      <c r="A7" s="35" t="s">
        <v>2280</v>
      </c>
      <c r="B7" s="36"/>
      <c r="C7" s="224"/>
      <c r="D7" s="224"/>
      <c r="E7" s="224"/>
      <c r="F7" s="225"/>
      <c r="G7" s="35" t="s">
        <v>2281</v>
      </c>
      <c r="H7" s="36">
        <f>SUM(H8:H10)</f>
        <v>0</v>
      </c>
      <c r="I7" s="224"/>
      <c r="J7" s="224"/>
      <c r="K7" s="224"/>
      <c r="L7" s="225"/>
    </row>
    <row r="8" ht="36.75" customHeight="1" spans="1:12">
      <c r="A8" s="37" t="s">
        <v>2282</v>
      </c>
      <c r="B8" s="36"/>
      <c r="C8" s="224"/>
      <c r="D8" s="224"/>
      <c r="E8" s="224"/>
      <c r="F8" s="225"/>
      <c r="G8" s="37" t="s">
        <v>2282</v>
      </c>
      <c r="H8" s="36"/>
      <c r="I8" s="224"/>
      <c r="J8" s="224"/>
      <c r="K8" s="224"/>
      <c r="L8" s="225"/>
    </row>
    <row r="9" ht="36.75" customHeight="1" spans="1:12">
      <c r="A9" s="37" t="s">
        <v>2283</v>
      </c>
      <c r="B9" s="36"/>
      <c r="C9" s="224"/>
      <c r="D9" s="224"/>
      <c r="E9" s="224"/>
      <c r="F9" s="225"/>
      <c r="G9" s="37" t="s">
        <v>2283</v>
      </c>
      <c r="H9" s="36"/>
      <c r="I9" s="224"/>
      <c r="J9" s="224"/>
      <c r="K9" s="224"/>
      <c r="L9" s="225"/>
    </row>
    <row r="10" ht="36.75" customHeight="1" spans="1:12">
      <c r="A10" s="37" t="s">
        <v>2284</v>
      </c>
      <c r="B10" s="36"/>
      <c r="C10" s="224"/>
      <c r="D10" s="224"/>
      <c r="E10" s="224"/>
      <c r="F10" s="225"/>
      <c r="G10" s="37" t="s">
        <v>2284</v>
      </c>
      <c r="H10" s="36"/>
      <c r="I10" s="224"/>
      <c r="J10" s="224"/>
      <c r="K10" s="224"/>
      <c r="L10" s="225"/>
    </row>
    <row r="11" ht="36.75" customHeight="1" spans="1:12">
      <c r="A11" s="35" t="s">
        <v>2285</v>
      </c>
      <c r="B11" s="36">
        <f>B12+B13</f>
        <v>0</v>
      </c>
      <c r="C11" s="224"/>
      <c r="D11" s="224"/>
      <c r="E11" s="224"/>
      <c r="F11" s="225"/>
      <c r="G11" s="35" t="s">
        <v>2286</v>
      </c>
      <c r="H11" s="36">
        <f>H12+H13</f>
        <v>0</v>
      </c>
      <c r="I11" s="224"/>
      <c r="J11" s="224"/>
      <c r="K11" s="224"/>
      <c r="L11" s="225"/>
    </row>
    <row r="12" ht="36.75" customHeight="1" spans="1:12">
      <c r="A12" s="38" t="s">
        <v>2287</v>
      </c>
      <c r="B12" s="36"/>
      <c r="C12" s="224"/>
      <c r="D12" s="224"/>
      <c r="E12" s="224"/>
      <c r="F12" s="225"/>
      <c r="G12" s="37" t="s">
        <v>2288</v>
      </c>
      <c r="H12" s="36"/>
      <c r="I12" s="224"/>
      <c r="J12" s="224"/>
      <c r="K12" s="224"/>
      <c r="L12" s="225"/>
    </row>
    <row r="13" ht="36.75" customHeight="1" spans="1:12">
      <c r="A13" s="37" t="s">
        <v>2289</v>
      </c>
      <c r="B13" s="36"/>
      <c r="C13" s="224"/>
      <c r="D13" s="224"/>
      <c r="E13" s="224"/>
      <c r="F13" s="225"/>
      <c r="G13" s="37" t="s">
        <v>2289</v>
      </c>
      <c r="H13" s="36"/>
      <c r="I13" s="224"/>
      <c r="J13" s="224"/>
      <c r="K13" s="224"/>
      <c r="L13" s="225"/>
    </row>
    <row r="14" ht="36.75" customHeight="1" spans="1:12">
      <c r="A14" s="35" t="s">
        <v>2290</v>
      </c>
      <c r="B14" s="36"/>
      <c r="C14" s="224"/>
      <c r="D14" s="224"/>
      <c r="E14" s="224"/>
      <c r="F14" s="225"/>
      <c r="G14" s="35" t="s">
        <v>2291</v>
      </c>
      <c r="H14" s="36"/>
      <c r="I14" s="224"/>
      <c r="J14" s="224"/>
      <c r="K14" s="224"/>
      <c r="L14" s="225"/>
    </row>
    <row r="15" ht="36.75" customHeight="1" spans="1:12">
      <c r="A15" s="35" t="s">
        <v>2292</v>
      </c>
      <c r="B15" s="36"/>
      <c r="C15" s="224"/>
      <c r="D15" s="224"/>
      <c r="E15" s="224"/>
      <c r="F15" s="225"/>
      <c r="G15" s="35" t="s">
        <v>2293</v>
      </c>
      <c r="H15" s="36"/>
      <c r="I15" s="224"/>
      <c r="J15" s="224"/>
      <c r="K15" s="224"/>
      <c r="L15" s="225"/>
    </row>
    <row r="16" ht="36.75" customHeight="1" spans="1:12">
      <c r="A16" s="39"/>
      <c r="B16" s="40"/>
      <c r="C16" s="40"/>
      <c r="D16" s="40"/>
      <c r="E16" s="40"/>
      <c r="F16" s="40"/>
      <c r="G16" s="41" t="s">
        <v>2294</v>
      </c>
      <c r="H16" s="40" t="s">
        <v>48</v>
      </c>
      <c r="I16" s="40" t="s">
        <v>48</v>
      </c>
      <c r="J16" s="40" t="s">
        <v>48</v>
      </c>
      <c r="K16" s="40"/>
      <c r="L16" s="40"/>
    </row>
    <row r="17" ht="38.25" customHeight="1" spans="1:11">
      <c r="A17" s="42" t="s">
        <v>2295</v>
      </c>
      <c r="B17" s="42"/>
      <c r="C17" s="42"/>
      <c r="D17" s="42"/>
      <c r="E17" s="42"/>
      <c r="F17" s="42"/>
      <c r="G17" s="42"/>
      <c r="H17" s="42"/>
      <c r="I17" s="42"/>
      <c r="J17" s="42"/>
      <c r="K17" s="42"/>
    </row>
    <row r="18" ht="13.5" spans="1:11">
      <c r="A18" s="42" t="s">
        <v>2296</v>
      </c>
      <c r="B18" s="42"/>
      <c r="C18" s="42"/>
      <c r="D18" s="42"/>
      <c r="E18" s="42"/>
      <c r="F18" s="42"/>
      <c r="G18" s="42"/>
      <c r="H18" s="42"/>
      <c r="I18" s="42"/>
      <c r="J18" s="42"/>
      <c r="K18" s="42"/>
    </row>
    <row r="19" spans="1:11">
      <c r="A19" s="23"/>
      <c r="B19" s="43"/>
      <c r="C19" s="43"/>
      <c r="D19" s="43"/>
      <c r="E19" s="43"/>
      <c r="H19" s="43"/>
      <c r="I19" s="43"/>
      <c r="J19" s="43"/>
      <c r="K19" s="43"/>
    </row>
    <row r="20" spans="1:1">
      <c r="A20" s="23"/>
    </row>
    <row r="21" spans="1:1">
      <c r="A21" s="23"/>
    </row>
    <row r="22" spans="1:1">
      <c r="A22" s="23"/>
    </row>
    <row r="23" spans="1:1">
      <c r="A23" s="23"/>
    </row>
    <row r="24" spans="1:1">
      <c r="A24" s="23"/>
    </row>
    <row r="25" spans="1:1">
      <c r="A25" s="23"/>
    </row>
    <row r="26" spans="1:1">
      <c r="A26" s="23"/>
    </row>
    <row r="27" spans="1:1">
      <c r="A27" s="23"/>
    </row>
    <row r="28" spans="1:1">
      <c r="A28" s="23"/>
    </row>
    <row r="29" spans="1:1">
      <c r="A29" s="23"/>
    </row>
    <row r="30" spans="1:1">
      <c r="A30" s="23"/>
    </row>
    <row r="31" spans="1:1">
      <c r="A31" s="23"/>
    </row>
    <row r="32" spans="1:1">
      <c r="A32" s="23"/>
    </row>
    <row r="33" spans="1:1">
      <c r="A33" s="23"/>
    </row>
    <row r="34" spans="1:1">
      <c r="A34" s="23"/>
    </row>
    <row r="35" spans="1:1">
      <c r="A35" s="23"/>
    </row>
    <row r="36" spans="1:1">
      <c r="A36" s="23"/>
    </row>
  </sheetData>
  <mergeCells count="5">
    <mergeCell ref="A1:L1"/>
    <mergeCell ref="A2:L2"/>
    <mergeCell ref="A3:B3"/>
    <mergeCell ref="A17:K17"/>
    <mergeCell ref="A18:K18"/>
  </mergeCells>
  <printOptions horizontalCentered="1"/>
  <pageMargins left="0.235416666666667" right="0.235416666666667" top="0.5" bottom="0.313888888888889" header="0.313888888888889" footer="0.313888888888889"/>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workbookViewId="0">
      <selection activeCell="A26" sqref="A26"/>
    </sheetView>
  </sheetViews>
  <sheetFormatPr defaultColWidth="6.75" defaultRowHeight="11.25"/>
  <cols>
    <col min="1" max="1" width="49.625" style="2" customWidth="1"/>
    <col min="2" max="4" width="14" style="2" customWidth="1"/>
    <col min="5" max="45" width="9" style="2" customWidth="1"/>
    <col min="46" max="16384" width="6.75" style="2"/>
  </cols>
  <sheetData>
    <row r="1" ht="19.5" customHeight="1" spans="1:6">
      <c r="A1" s="214" t="s">
        <v>2297</v>
      </c>
      <c r="B1" s="214"/>
      <c r="C1" s="214"/>
      <c r="D1" s="214"/>
      <c r="E1" s="214"/>
      <c r="F1" s="214"/>
    </row>
    <row r="2" ht="31.5" customHeight="1" spans="1:45">
      <c r="A2" s="4" t="s">
        <v>2298</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2086</v>
      </c>
      <c r="B4" s="10" t="s">
        <v>2299</v>
      </c>
      <c r="C4" s="11" t="s">
        <v>2300</v>
      </c>
      <c r="D4" s="12" t="s">
        <v>2301</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1"/>
    </row>
    <row r="5" s="1" customFormat="1" ht="24.95" customHeight="1" spans="1:4">
      <c r="A5" s="13" t="s">
        <v>2302</v>
      </c>
      <c r="B5" s="14" t="s">
        <v>48</v>
      </c>
      <c r="C5" s="14" t="s">
        <v>48</v>
      </c>
      <c r="D5" s="15" t="s">
        <v>48</v>
      </c>
    </row>
    <row r="6" s="1" customFormat="1" ht="24.95" customHeight="1" spans="1:45">
      <c r="A6" s="16" t="s">
        <v>2303</v>
      </c>
      <c r="B6" s="10"/>
      <c r="C6" s="17"/>
      <c r="D6" s="1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2304</v>
      </c>
      <c r="B7" s="14" t="s">
        <v>48</v>
      </c>
      <c r="C7" s="14" t="s">
        <v>48</v>
      </c>
      <c r="D7" s="15" t="s">
        <v>48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2305</v>
      </c>
      <c r="B8" s="10"/>
      <c r="C8" s="17"/>
      <c r="D8" s="1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2306</v>
      </c>
      <c r="B9" s="14" t="s">
        <v>48</v>
      </c>
      <c r="C9" s="14" t="s">
        <v>48</v>
      </c>
      <c r="D9" s="15" t="s">
        <v>48</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2307</v>
      </c>
      <c r="B10" s="19"/>
      <c r="C10" s="19"/>
      <c r="D10" s="19"/>
    </row>
    <row r="11" s="1" customFormat="1" ht="24.95" customHeight="1" spans="1:4">
      <c r="A11" s="13" t="s">
        <v>2308</v>
      </c>
      <c r="B11" s="14" t="s">
        <v>48</v>
      </c>
      <c r="C11" s="14" t="s">
        <v>48</v>
      </c>
      <c r="D11" s="15" t="s">
        <v>48</v>
      </c>
    </row>
    <row r="12" s="1" customFormat="1" ht="24.95" customHeight="1" spans="1:4">
      <c r="A12" s="16" t="s">
        <v>2309</v>
      </c>
      <c r="B12" s="19"/>
      <c r="C12" s="19"/>
      <c r="D12" s="19"/>
    </row>
    <row r="13" s="1" customFormat="1" ht="24.95" customHeight="1" spans="1:4">
      <c r="A13" s="13" t="s">
        <v>2310</v>
      </c>
      <c r="B13" s="14" t="s">
        <v>48</v>
      </c>
      <c r="C13" s="14" t="s">
        <v>48</v>
      </c>
      <c r="D13" s="15" t="s">
        <v>48</v>
      </c>
    </row>
    <row r="14" s="1" customFormat="1" ht="24.95" customHeight="1" spans="1:4">
      <c r="A14" s="16" t="s">
        <v>2311</v>
      </c>
      <c r="B14" s="19"/>
      <c r="C14" s="19"/>
      <c r="D14" s="19"/>
    </row>
    <row r="15" s="1" customFormat="1" ht="24.95" customHeight="1" spans="1:4">
      <c r="A15" s="13" t="s">
        <v>2312</v>
      </c>
      <c r="B15" s="14" t="s">
        <v>48</v>
      </c>
      <c r="C15" s="14" t="s">
        <v>48</v>
      </c>
      <c r="D15" s="15" t="s">
        <v>48</v>
      </c>
    </row>
    <row r="16" s="1" customFormat="1" ht="24.95" customHeight="1" spans="1:4">
      <c r="A16" s="16" t="s">
        <v>2313</v>
      </c>
      <c r="B16" s="19"/>
      <c r="C16" s="19"/>
      <c r="D16" s="19"/>
    </row>
    <row r="17" s="1" customFormat="1" ht="24.95" customHeight="1" spans="1:4">
      <c r="A17" s="13" t="s">
        <v>2314</v>
      </c>
      <c r="B17" s="14" t="s">
        <v>48</v>
      </c>
      <c r="C17" s="14" t="s">
        <v>48</v>
      </c>
      <c r="D17" s="15" t="s">
        <v>48</v>
      </c>
    </row>
    <row r="18" s="1" customFormat="1" ht="24.95" customHeight="1" spans="1:4">
      <c r="A18" s="16" t="s">
        <v>2315</v>
      </c>
      <c r="B18" s="19"/>
      <c r="C18" s="19"/>
      <c r="D18" s="19"/>
    </row>
    <row r="19" s="1" customFormat="1" ht="24.95" customHeight="1" spans="1:4">
      <c r="A19" s="16"/>
      <c r="B19" s="19"/>
      <c r="C19" s="19"/>
      <c r="D19" s="19"/>
    </row>
    <row r="20" s="1" customFormat="1" ht="24.95" customHeight="1" spans="1:4">
      <c r="A20" s="20" t="s">
        <v>2316</v>
      </c>
      <c r="B20" s="14" t="s">
        <v>48</v>
      </c>
      <c r="C20" s="14" t="s">
        <v>48</v>
      </c>
      <c r="D20" s="15" t="s">
        <v>48</v>
      </c>
    </row>
    <row r="21" s="1" customFormat="1" ht="24.95" customHeight="1" spans="1:4">
      <c r="A21" s="20" t="s">
        <v>2317</v>
      </c>
      <c r="B21" s="14" t="s">
        <v>48</v>
      </c>
      <c r="C21" s="14" t="s">
        <v>48</v>
      </c>
      <c r="D21" s="15" t="s">
        <v>48</v>
      </c>
    </row>
    <row r="22" spans="1:1">
      <c r="A22" s="2" t="s">
        <v>2295</v>
      </c>
    </row>
  </sheetData>
  <mergeCells count="1">
    <mergeCell ref="A2:D2"/>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F43" sqref="F43"/>
    </sheetView>
  </sheetViews>
  <sheetFormatPr defaultColWidth="9" defaultRowHeight="13.5" outlineLevelCol="5"/>
  <cols>
    <col min="1" max="1" width="32.875" style="178" customWidth="1"/>
    <col min="2" max="2" width="12.5" style="179" customWidth="1"/>
    <col min="3" max="3" width="10.875" style="180" customWidth="1"/>
    <col min="4" max="4" width="31.5" style="178" customWidth="1"/>
    <col min="5" max="5" width="12" style="179" customWidth="1"/>
    <col min="6" max="6" width="10.875" style="180" customWidth="1"/>
    <col min="7" max="16384" width="9" style="178"/>
  </cols>
  <sheetData>
    <row r="1" ht="18" customHeight="1" spans="1:6">
      <c r="A1" s="81" t="s">
        <v>2318</v>
      </c>
      <c r="B1" s="81"/>
      <c r="C1" s="181"/>
      <c r="D1" s="81"/>
      <c r="E1" s="182"/>
      <c r="F1" s="181"/>
    </row>
    <row r="2" ht="24" spans="1:6">
      <c r="A2" s="93" t="s">
        <v>2319</v>
      </c>
      <c r="B2" s="93"/>
      <c r="C2" s="183"/>
      <c r="D2" s="93"/>
      <c r="E2" s="184"/>
      <c r="F2" s="183"/>
    </row>
    <row r="3" ht="22.5" spans="1:6">
      <c r="A3" s="185"/>
      <c r="B3" s="186"/>
      <c r="C3" s="187"/>
      <c r="D3" s="185"/>
      <c r="E3" s="188" t="s">
        <v>35</v>
      </c>
      <c r="F3" s="189"/>
    </row>
    <row r="4" ht="56.25" spans="1:6">
      <c r="A4" s="190" t="s">
        <v>36</v>
      </c>
      <c r="B4" s="171" t="s">
        <v>37</v>
      </c>
      <c r="C4" s="191" t="s">
        <v>2320</v>
      </c>
      <c r="D4" s="190" t="s">
        <v>43</v>
      </c>
      <c r="E4" s="171" t="s">
        <v>37</v>
      </c>
      <c r="F4" s="191" t="s">
        <v>2321</v>
      </c>
    </row>
    <row r="5" ht="18.75" spans="1:6">
      <c r="A5" s="190" t="s">
        <v>44</v>
      </c>
      <c r="B5" s="192">
        <f>B6+B32</f>
        <v>5437</v>
      </c>
      <c r="C5" s="193">
        <v>110.64</v>
      </c>
      <c r="D5" s="190" t="s">
        <v>44</v>
      </c>
      <c r="E5" s="192">
        <f>E6</f>
        <v>5437</v>
      </c>
      <c r="F5" s="193">
        <v>110.64</v>
      </c>
    </row>
    <row r="6" ht="18.75" spans="1:6">
      <c r="A6" s="194" t="s">
        <v>45</v>
      </c>
      <c r="B6" s="195"/>
      <c r="C6" s="196"/>
      <c r="D6" s="194" t="s">
        <v>46</v>
      </c>
      <c r="E6" s="192">
        <f>SUM(E7:E28)</f>
        <v>5437</v>
      </c>
      <c r="F6" s="193">
        <v>110.64</v>
      </c>
    </row>
    <row r="7" ht="15.75" spans="1:6">
      <c r="A7" s="126" t="s">
        <v>47</v>
      </c>
      <c r="B7" s="197"/>
      <c r="C7" s="198"/>
      <c r="D7" s="126" t="s">
        <v>49</v>
      </c>
      <c r="E7" s="199">
        <v>1086</v>
      </c>
      <c r="F7" s="198">
        <v>101.8</v>
      </c>
    </row>
    <row r="8" ht="15.75" spans="1:6">
      <c r="A8" s="126" t="s">
        <v>50</v>
      </c>
      <c r="B8" s="197"/>
      <c r="C8" s="198"/>
      <c r="D8" s="126" t="s">
        <v>51</v>
      </c>
      <c r="E8" s="199"/>
      <c r="F8" s="198"/>
    </row>
    <row r="9" ht="15.75" spans="1:6">
      <c r="A9" s="126" t="s">
        <v>52</v>
      </c>
      <c r="B9" s="197"/>
      <c r="C9" s="198"/>
      <c r="D9" s="126" t="s">
        <v>53</v>
      </c>
      <c r="E9" s="199"/>
      <c r="F9" s="198"/>
    </row>
    <row r="10" ht="15.75" spans="1:6">
      <c r="A10" s="126" t="s">
        <v>54</v>
      </c>
      <c r="B10" s="197"/>
      <c r="C10" s="198"/>
      <c r="D10" s="126" t="s">
        <v>55</v>
      </c>
      <c r="E10" s="199">
        <v>136</v>
      </c>
      <c r="F10" s="198">
        <v>100</v>
      </c>
    </row>
    <row r="11" ht="15.75" spans="1:6">
      <c r="A11" s="126" t="s">
        <v>56</v>
      </c>
      <c r="B11" s="197"/>
      <c r="C11" s="198"/>
      <c r="D11" s="126" t="s">
        <v>57</v>
      </c>
      <c r="E11" s="199"/>
      <c r="F11" s="198"/>
    </row>
    <row r="12" ht="15.75" spans="1:6">
      <c r="A12" s="126" t="s">
        <v>58</v>
      </c>
      <c r="B12" s="197"/>
      <c r="C12" s="198"/>
      <c r="D12" s="126" t="s">
        <v>59</v>
      </c>
      <c r="E12" s="199"/>
      <c r="F12" s="198"/>
    </row>
    <row r="13" ht="15.75" spans="1:6">
      <c r="A13" s="126" t="s">
        <v>62</v>
      </c>
      <c r="B13" s="197"/>
      <c r="C13" s="198"/>
      <c r="D13" s="126" t="s">
        <v>61</v>
      </c>
      <c r="E13" s="199">
        <v>67</v>
      </c>
      <c r="F13" s="198">
        <v>77.5</v>
      </c>
    </row>
    <row r="14" ht="15.75" spans="1:6">
      <c r="A14" s="126" t="s">
        <v>60</v>
      </c>
      <c r="B14" s="197"/>
      <c r="C14" s="198"/>
      <c r="D14" s="126" t="s">
        <v>63</v>
      </c>
      <c r="E14" s="199">
        <v>939</v>
      </c>
      <c r="F14" s="198">
        <v>84.7</v>
      </c>
    </row>
    <row r="15" ht="15.75" spans="1:6">
      <c r="A15" s="126" t="s">
        <v>64</v>
      </c>
      <c r="B15" s="197"/>
      <c r="C15" s="196"/>
      <c r="D15" s="126" t="s">
        <v>65</v>
      </c>
      <c r="E15" s="199">
        <v>99</v>
      </c>
      <c r="F15" s="198">
        <v>44.7</v>
      </c>
    </row>
    <row r="16" ht="15.75" spans="1:6">
      <c r="A16" s="126" t="s">
        <v>66</v>
      </c>
      <c r="B16" s="197"/>
      <c r="C16" s="198"/>
      <c r="D16" s="126" t="s">
        <v>67</v>
      </c>
      <c r="E16" s="199"/>
      <c r="F16" s="198"/>
    </row>
    <row r="17" ht="15.75" spans="1:6">
      <c r="A17" s="126" t="s">
        <v>68</v>
      </c>
      <c r="B17" s="197"/>
      <c r="C17" s="198"/>
      <c r="D17" s="126" t="s">
        <v>69</v>
      </c>
      <c r="E17" s="199">
        <v>551</v>
      </c>
      <c r="F17" s="198">
        <v>113.4</v>
      </c>
    </row>
    <row r="18" ht="15.75" spans="1:6">
      <c r="A18" s="126" t="s">
        <v>70</v>
      </c>
      <c r="B18" s="197"/>
      <c r="C18" s="198"/>
      <c r="D18" s="126" t="s">
        <v>71</v>
      </c>
      <c r="E18" s="199">
        <v>2220</v>
      </c>
      <c r="F18" s="198">
        <v>124.8</v>
      </c>
    </row>
    <row r="19" spans="1:6">
      <c r="A19" s="126" t="s">
        <v>72</v>
      </c>
      <c r="B19" s="197"/>
      <c r="C19" s="198"/>
      <c r="D19" s="126" t="s">
        <v>73</v>
      </c>
      <c r="E19" s="197"/>
      <c r="F19" s="198"/>
    </row>
    <row r="20" spans="1:6">
      <c r="A20" s="200" t="s">
        <v>2322</v>
      </c>
      <c r="B20" s="197"/>
      <c r="C20" s="198"/>
      <c r="D20" s="126" t="s">
        <v>75</v>
      </c>
      <c r="E20" s="197"/>
      <c r="F20" s="198"/>
    </row>
    <row r="21" spans="1:6">
      <c r="A21" s="201" t="s">
        <v>2323</v>
      </c>
      <c r="B21" s="197"/>
      <c r="C21" s="198"/>
      <c r="D21" s="126" t="s">
        <v>77</v>
      </c>
      <c r="E21" s="197"/>
      <c r="F21" s="198"/>
    </row>
    <row r="22" ht="14.25" spans="1:6">
      <c r="A22" s="126" t="s">
        <v>80</v>
      </c>
      <c r="B22" s="197"/>
      <c r="C22" s="196"/>
      <c r="D22" s="126" t="s">
        <v>79</v>
      </c>
      <c r="E22" s="197"/>
      <c r="F22" s="198"/>
    </row>
    <row r="23" spans="1:6">
      <c r="A23" s="126"/>
      <c r="B23" s="197"/>
      <c r="C23" s="198"/>
      <c r="D23" s="106" t="s">
        <v>81</v>
      </c>
      <c r="E23" s="197"/>
      <c r="F23" s="198"/>
    </row>
    <row r="24" spans="1:6">
      <c r="A24" s="126"/>
      <c r="B24" s="197"/>
      <c r="C24" s="198"/>
      <c r="D24" s="126" t="s">
        <v>82</v>
      </c>
      <c r="E24" s="197">
        <v>19</v>
      </c>
      <c r="F24" s="198">
        <v>40</v>
      </c>
    </row>
    <row r="25" ht="15.75" spans="1:6">
      <c r="A25" s="126"/>
      <c r="B25" s="197"/>
      <c r="C25" s="198"/>
      <c r="D25" s="126" t="s">
        <v>83</v>
      </c>
      <c r="E25" s="199">
        <v>130</v>
      </c>
      <c r="F25" s="198">
        <v>155.3</v>
      </c>
    </row>
    <row r="26" spans="1:6">
      <c r="A26" s="202"/>
      <c r="B26" s="203"/>
      <c r="C26" s="198"/>
      <c r="D26" s="126" t="s">
        <v>84</v>
      </c>
      <c r="E26" s="197"/>
      <c r="F26" s="198"/>
    </row>
    <row r="27" ht="15.75" spans="1:6">
      <c r="A27" s="202"/>
      <c r="B27" s="203"/>
      <c r="C27" s="204"/>
      <c r="D27" s="126" t="s">
        <v>85</v>
      </c>
      <c r="E27" s="199">
        <v>150</v>
      </c>
      <c r="F27" s="198">
        <v>94.8</v>
      </c>
    </row>
    <row r="28" ht="15.75" spans="1:6">
      <c r="A28" s="202"/>
      <c r="B28" s="203"/>
      <c r="C28" s="204"/>
      <c r="D28" s="126" t="s">
        <v>86</v>
      </c>
      <c r="E28" s="199">
        <v>40</v>
      </c>
      <c r="F28" s="198"/>
    </row>
    <row r="29" spans="1:6">
      <c r="A29" s="202"/>
      <c r="B29" s="203"/>
      <c r="C29" s="204"/>
      <c r="D29" s="126" t="s">
        <v>87</v>
      </c>
      <c r="E29" s="197"/>
      <c r="F29" s="198"/>
    </row>
    <row r="30" ht="14.25" spans="1:6">
      <c r="A30" s="202"/>
      <c r="B30" s="203"/>
      <c r="C30" s="204"/>
      <c r="D30" s="126" t="s">
        <v>88</v>
      </c>
      <c r="E30" s="197"/>
      <c r="F30" s="196"/>
    </row>
    <row r="31" ht="14.25" spans="1:6">
      <c r="A31" s="202"/>
      <c r="B31" s="203"/>
      <c r="C31" s="204"/>
      <c r="D31" s="126" t="s">
        <v>89</v>
      </c>
      <c r="E31" s="197"/>
      <c r="F31" s="196"/>
    </row>
    <row r="32" ht="18.75" spans="1:6">
      <c r="A32" s="194" t="s">
        <v>90</v>
      </c>
      <c r="B32" s="192">
        <f>B33+B35+B40</f>
        <v>5437</v>
      </c>
      <c r="C32" s="193">
        <v>110.64</v>
      </c>
      <c r="D32" s="194" t="s">
        <v>91</v>
      </c>
      <c r="E32" s="192"/>
      <c r="F32" s="196"/>
    </row>
    <row r="33" ht="14.25" spans="1:6">
      <c r="A33" s="200" t="s">
        <v>92</v>
      </c>
      <c r="B33" s="205">
        <v>3879</v>
      </c>
      <c r="C33" s="206">
        <v>48.08</v>
      </c>
      <c r="D33" s="207" t="s">
        <v>93</v>
      </c>
      <c r="E33" s="197"/>
      <c r="F33" s="204"/>
    </row>
    <row r="34" spans="1:6">
      <c r="A34" s="207" t="s">
        <v>94</v>
      </c>
      <c r="B34" s="205"/>
      <c r="C34" s="208"/>
      <c r="D34" s="207" t="s">
        <v>95</v>
      </c>
      <c r="E34" s="197"/>
      <c r="F34" s="204"/>
    </row>
    <row r="35" spans="1:6">
      <c r="A35" s="126" t="s">
        <v>96</v>
      </c>
      <c r="B35" s="197">
        <v>141</v>
      </c>
      <c r="C35" s="208">
        <v>25.36</v>
      </c>
      <c r="D35" s="126" t="s">
        <v>97</v>
      </c>
      <c r="E35" s="197"/>
      <c r="F35" s="208"/>
    </row>
    <row r="36" spans="1:6">
      <c r="A36" s="126" t="s">
        <v>98</v>
      </c>
      <c r="B36" s="205"/>
      <c r="C36" s="208"/>
      <c r="D36" s="126" t="s">
        <v>2324</v>
      </c>
      <c r="E36" s="197"/>
      <c r="F36" s="208"/>
    </row>
    <row r="37" spans="1:6">
      <c r="A37" s="126" t="s">
        <v>2325</v>
      </c>
      <c r="B37" s="205"/>
      <c r="C37" s="208"/>
      <c r="D37" s="126" t="s">
        <v>2326</v>
      </c>
      <c r="E37" s="197"/>
      <c r="F37" s="208"/>
    </row>
    <row r="38" spans="1:6">
      <c r="A38" s="126" t="s">
        <v>102</v>
      </c>
      <c r="B38" s="205"/>
      <c r="C38" s="208"/>
      <c r="D38" s="126" t="s">
        <v>107</v>
      </c>
      <c r="E38" s="209"/>
      <c r="F38" s="208"/>
    </row>
    <row r="39" spans="1:6">
      <c r="A39" s="126" t="s">
        <v>104</v>
      </c>
      <c r="B39" s="205"/>
      <c r="C39" s="204"/>
      <c r="D39" s="126" t="s">
        <v>109</v>
      </c>
      <c r="E39" s="197"/>
      <c r="F39" s="208"/>
    </row>
    <row r="40" spans="1:6">
      <c r="A40" s="210" t="s">
        <v>108</v>
      </c>
      <c r="B40" s="205">
        <v>1417</v>
      </c>
      <c r="C40" s="204">
        <v>231.53</v>
      </c>
      <c r="D40" s="126"/>
      <c r="E40" s="197"/>
      <c r="F40" s="208"/>
    </row>
    <row r="41" ht="53.25" customHeight="1" spans="1:6">
      <c r="A41" s="211" t="s">
        <v>2327</v>
      </c>
      <c r="B41" s="211"/>
      <c r="C41" s="212"/>
      <c r="D41" s="211"/>
      <c r="E41" s="213"/>
      <c r="F41" s="212"/>
    </row>
  </sheetData>
  <mergeCells count="4">
    <mergeCell ref="A1:F1"/>
    <mergeCell ref="A2:F2"/>
    <mergeCell ref="E3:F3"/>
    <mergeCell ref="A41:F41"/>
  </mergeCells>
  <printOptions horizontalCentered="1"/>
  <pageMargins left="0.235416666666667" right="0.235416666666667" top="0.511805555555556" bottom="0" header="0.313888888888889" footer="0.313888888888889"/>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9"/>
  <sheetViews>
    <sheetView workbookViewId="0">
      <selection activeCell="A114" sqref="$A114:$XFD114"/>
    </sheetView>
  </sheetViews>
  <sheetFormatPr defaultColWidth="21.5" defaultRowHeight="14.25" outlineLevelCol="2"/>
  <cols>
    <col min="1" max="1" width="55.25" style="166" customWidth="1"/>
    <col min="2" max="2" width="30.625" style="166" customWidth="1"/>
    <col min="3" max="16384" width="21.5" style="166"/>
  </cols>
  <sheetData>
    <row r="1" ht="18" spans="1:2">
      <c r="A1" s="81" t="s">
        <v>2328</v>
      </c>
      <c r="B1" s="81"/>
    </row>
    <row r="2" s="165" customFormat="1" ht="24" spans="1:3">
      <c r="A2" s="93" t="s">
        <v>2329</v>
      </c>
      <c r="B2" s="93"/>
      <c r="C2" s="167"/>
    </row>
    <row r="3" ht="27" customHeight="1" spans="1:3">
      <c r="A3" s="168" t="s">
        <v>35</v>
      </c>
      <c r="B3" s="168"/>
      <c r="C3" s="169"/>
    </row>
    <row r="4" ht="24" customHeight="1" spans="1:3">
      <c r="A4" s="170" t="s">
        <v>115</v>
      </c>
      <c r="B4" s="171" t="s">
        <v>2330</v>
      </c>
      <c r="C4" s="172"/>
    </row>
    <row r="5" ht="25.5" customHeight="1" spans="1:3">
      <c r="A5" s="173" t="s">
        <v>46</v>
      </c>
      <c r="B5" s="174">
        <v>5436.84</v>
      </c>
      <c r="C5" s="172"/>
    </row>
    <row r="6" ht="21" customHeight="1" spans="1:2">
      <c r="A6" s="175" t="s">
        <v>2331</v>
      </c>
      <c r="B6" s="176">
        <v>1086.18</v>
      </c>
    </row>
    <row r="7" ht="21" customHeight="1" spans="1:2">
      <c r="A7" s="175" t="s">
        <v>2332</v>
      </c>
      <c r="B7" s="176">
        <v>26.5</v>
      </c>
    </row>
    <row r="8" ht="21" customHeight="1" spans="1:2">
      <c r="A8" s="175" t="s">
        <v>2333</v>
      </c>
      <c r="B8" s="176">
        <v>1.02</v>
      </c>
    </row>
    <row r="9" ht="21" customHeight="1" spans="1:2">
      <c r="A9" s="175" t="s">
        <v>2334</v>
      </c>
      <c r="B9" s="176">
        <v>15</v>
      </c>
    </row>
    <row r="10" ht="21" customHeight="1" spans="1:2">
      <c r="A10" s="175" t="s">
        <v>2335</v>
      </c>
      <c r="B10" s="176">
        <v>10.48</v>
      </c>
    </row>
    <row r="11" ht="21" customHeight="1" spans="1:2">
      <c r="A11" s="175" t="s">
        <v>2336</v>
      </c>
      <c r="B11" s="176">
        <v>1053.09</v>
      </c>
    </row>
    <row r="12" ht="21" customHeight="1" spans="1:2">
      <c r="A12" s="175" t="s">
        <v>2333</v>
      </c>
      <c r="B12" s="176">
        <v>909.64</v>
      </c>
    </row>
    <row r="13" ht="21" customHeight="1" spans="1:2">
      <c r="A13" s="175" t="s">
        <v>2337</v>
      </c>
      <c r="B13" s="176">
        <v>143.44</v>
      </c>
    </row>
    <row r="14" ht="21" customHeight="1" spans="1:2">
      <c r="A14" s="175" t="s">
        <v>2338</v>
      </c>
      <c r="B14" s="176">
        <v>6.6</v>
      </c>
    </row>
    <row r="15" ht="21" customHeight="1" spans="1:2">
      <c r="A15" s="175" t="s">
        <v>2337</v>
      </c>
      <c r="B15" s="176">
        <v>6.6</v>
      </c>
    </row>
    <row r="16" ht="21" customHeight="1" spans="1:2">
      <c r="A16" s="175" t="s">
        <v>2339</v>
      </c>
      <c r="B16" s="176">
        <v>135.6</v>
      </c>
    </row>
    <row r="17" ht="21" customHeight="1" spans="1:2">
      <c r="A17" s="175" t="s">
        <v>2340</v>
      </c>
      <c r="B17" s="176">
        <v>1.52</v>
      </c>
    </row>
    <row r="18" ht="21" customHeight="1" spans="1:2">
      <c r="A18" s="175" t="s">
        <v>2333</v>
      </c>
      <c r="B18" s="176">
        <v>0.52</v>
      </c>
    </row>
    <row r="19" ht="21" customHeight="1" spans="1:2">
      <c r="A19" s="175" t="s">
        <v>2341</v>
      </c>
      <c r="B19" s="176">
        <v>1</v>
      </c>
    </row>
    <row r="20" ht="21" customHeight="1" spans="1:2">
      <c r="A20" s="175" t="s">
        <v>2342</v>
      </c>
      <c r="B20" s="176">
        <v>134.08</v>
      </c>
    </row>
    <row r="21" ht="21" customHeight="1" spans="1:2">
      <c r="A21" s="175" t="s">
        <v>2343</v>
      </c>
      <c r="B21" s="176">
        <v>134.08</v>
      </c>
    </row>
    <row r="22" ht="21" customHeight="1" spans="1:2">
      <c r="A22" s="175" t="s">
        <v>2344</v>
      </c>
      <c r="B22" s="176">
        <v>66.67</v>
      </c>
    </row>
    <row r="23" ht="21" customHeight="1" spans="1:2">
      <c r="A23" s="175" t="s">
        <v>2345</v>
      </c>
      <c r="B23" s="176">
        <v>66.67</v>
      </c>
    </row>
    <row r="24" ht="21" customHeight="1" spans="1:2">
      <c r="A24" s="175" t="s">
        <v>2346</v>
      </c>
      <c r="B24" s="176">
        <v>5</v>
      </c>
    </row>
    <row r="25" ht="21" customHeight="1" spans="1:2">
      <c r="A25" s="175" t="s">
        <v>2347</v>
      </c>
      <c r="B25" s="176">
        <v>61.67</v>
      </c>
    </row>
    <row r="26" ht="21" customHeight="1" spans="1:2">
      <c r="A26" s="175" t="s">
        <v>2348</v>
      </c>
      <c r="B26" s="176">
        <v>939.17</v>
      </c>
    </row>
    <row r="27" ht="21" customHeight="1" spans="1:2">
      <c r="A27" s="175" t="s">
        <v>2349</v>
      </c>
      <c r="B27" s="176">
        <v>123.29</v>
      </c>
    </row>
    <row r="28" ht="21" customHeight="1" spans="1:2">
      <c r="A28" s="175" t="s">
        <v>2350</v>
      </c>
      <c r="B28" s="176">
        <v>117.68</v>
      </c>
    </row>
    <row r="29" ht="21" customHeight="1" spans="1:2">
      <c r="A29" s="175" t="s">
        <v>2351</v>
      </c>
      <c r="B29" s="176">
        <v>5.61</v>
      </c>
    </row>
    <row r="30" ht="21" customHeight="1" spans="1:2">
      <c r="A30" s="175" t="s">
        <v>2352</v>
      </c>
      <c r="B30" s="176">
        <v>245.53</v>
      </c>
    </row>
    <row r="31" ht="21" customHeight="1" spans="1:2">
      <c r="A31" s="175" t="s">
        <v>2353</v>
      </c>
      <c r="B31" s="176">
        <v>241.5</v>
      </c>
    </row>
    <row r="32" ht="21" customHeight="1" spans="1:2">
      <c r="A32" s="175" t="s">
        <v>2354</v>
      </c>
      <c r="B32" s="176">
        <v>4.03</v>
      </c>
    </row>
    <row r="33" ht="21" customHeight="1" spans="1:2">
      <c r="A33" s="175" t="s">
        <v>2355</v>
      </c>
      <c r="B33" s="176">
        <v>296.22</v>
      </c>
    </row>
    <row r="34" ht="21" customHeight="1" spans="1:2">
      <c r="A34" s="175" t="s">
        <v>2356</v>
      </c>
      <c r="B34" s="176">
        <v>99.21</v>
      </c>
    </row>
    <row r="35" ht="21" customHeight="1" spans="1:2">
      <c r="A35" s="175" t="s">
        <v>2357</v>
      </c>
      <c r="B35" s="176">
        <v>49.61</v>
      </c>
    </row>
    <row r="36" ht="21" customHeight="1" spans="1:2">
      <c r="A36" s="175" t="s">
        <v>2358</v>
      </c>
      <c r="B36" s="176">
        <v>147.4</v>
      </c>
    </row>
    <row r="37" ht="21" customHeight="1" spans="1:2">
      <c r="A37" s="175" t="s">
        <v>2359</v>
      </c>
      <c r="B37" s="176">
        <v>67.68</v>
      </c>
    </row>
    <row r="38" ht="21" customHeight="1" spans="1:2">
      <c r="A38" s="175" t="s">
        <v>2360</v>
      </c>
      <c r="B38" s="176">
        <v>65.17</v>
      </c>
    </row>
    <row r="39" ht="21" customHeight="1" spans="1:2">
      <c r="A39" s="175" t="s">
        <v>2361</v>
      </c>
      <c r="B39" s="176">
        <v>2.51</v>
      </c>
    </row>
    <row r="40" ht="21" customHeight="1" spans="1:2">
      <c r="A40" s="175" t="s">
        <v>2362</v>
      </c>
      <c r="B40" s="176">
        <v>46.09</v>
      </c>
    </row>
    <row r="41" ht="21" customHeight="1" spans="1:2">
      <c r="A41" s="175" t="s">
        <v>2363</v>
      </c>
      <c r="B41" s="176">
        <v>46.09</v>
      </c>
    </row>
    <row r="42" ht="21" customHeight="1" spans="1:2">
      <c r="A42" s="175" t="s">
        <v>2364</v>
      </c>
      <c r="B42" s="176">
        <v>30.05</v>
      </c>
    </row>
    <row r="43" ht="21" customHeight="1" spans="1:2">
      <c r="A43" s="175" t="s">
        <v>2365</v>
      </c>
      <c r="B43" s="176">
        <v>30.05</v>
      </c>
    </row>
    <row r="44" ht="21" customHeight="1" spans="1:2">
      <c r="A44" s="175" t="s">
        <v>2366</v>
      </c>
      <c r="B44" s="176">
        <v>26.22</v>
      </c>
    </row>
    <row r="45" ht="21" customHeight="1" spans="1:2">
      <c r="A45" s="175" t="s">
        <v>2367</v>
      </c>
      <c r="B45" s="176">
        <v>2</v>
      </c>
    </row>
    <row r="46" ht="21" customHeight="1" spans="1:2">
      <c r="A46" s="175" t="s">
        <v>2368</v>
      </c>
      <c r="B46" s="176">
        <v>24.22</v>
      </c>
    </row>
    <row r="47" ht="21" customHeight="1" spans="1:2">
      <c r="A47" s="175" t="s">
        <v>2369</v>
      </c>
      <c r="B47" s="176">
        <v>104.09</v>
      </c>
    </row>
    <row r="48" ht="21" customHeight="1" spans="1:2">
      <c r="A48" s="175" t="s">
        <v>2370</v>
      </c>
      <c r="B48" s="176">
        <v>5</v>
      </c>
    </row>
    <row r="49" ht="21" customHeight="1" spans="1:2">
      <c r="A49" s="175" t="s">
        <v>2371</v>
      </c>
      <c r="B49" s="176">
        <v>99.09</v>
      </c>
    </row>
    <row r="50" ht="21" customHeight="1" spans="1:2">
      <c r="A50" s="175" t="s">
        <v>2372</v>
      </c>
      <c r="B50" s="176">
        <v>98.7</v>
      </c>
    </row>
    <row r="51" ht="21" customHeight="1" spans="1:2">
      <c r="A51" s="175" t="s">
        <v>2373</v>
      </c>
      <c r="B51" s="176">
        <v>11.58</v>
      </c>
    </row>
    <row r="52" ht="21" customHeight="1" spans="1:2">
      <c r="A52" s="175" t="s">
        <v>2374</v>
      </c>
      <c r="B52" s="176">
        <v>11.58</v>
      </c>
    </row>
    <row r="53" ht="21" customHeight="1" spans="1:2">
      <c r="A53" s="175" t="s">
        <v>2375</v>
      </c>
      <c r="B53" s="176">
        <v>87.13</v>
      </c>
    </row>
    <row r="54" ht="21" customHeight="1" spans="1:2">
      <c r="A54" s="175" t="s">
        <v>2376</v>
      </c>
      <c r="B54" s="176">
        <v>33.97</v>
      </c>
    </row>
    <row r="55" ht="21" customHeight="1" spans="1:2">
      <c r="A55" s="175" t="s">
        <v>2377</v>
      </c>
      <c r="B55" s="176">
        <v>28.04</v>
      </c>
    </row>
    <row r="56" ht="21" customHeight="1" spans="1:2">
      <c r="A56" s="175" t="s">
        <v>2378</v>
      </c>
      <c r="B56" s="176">
        <v>14.52</v>
      </c>
    </row>
    <row r="57" ht="21" customHeight="1" spans="1:2">
      <c r="A57" s="175" t="s">
        <v>2379</v>
      </c>
      <c r="B57" s="176">
        <v>10.6</v>
      </c>
    </row>
    <row r="58" ht="21" customHeight="1" spans="1:2">
      <c r="A58" s="175" t="s">
        <v>2380</v>
      </c>
      <c r="B58" s="176">
        <v>0.5</v>
      </c>
    </row>
    <row r="59" ht="21" customHeight="1" spans="1:2">
      <c r="A59" s="175" t="s">
        <v>2381</v>
      </c>
      <c r="B59" s="176">
        <v>0.5</v>
      </c>
    </row>
    <row r="60" ht="21" customHeight="1" spans="1:2">
      <c r="A60" s="175" t="s">
        <v>2382</v>
      </c>
      <c r="B60" s="176">
        <v>0.5</v>
      </c>
    </row>
    <row r="61" ht="21" customHeight="1" spans="1:2">
      <c r="A61" s="175" t="s">
        <v>2383</v>
      </c>
      <c r="B61" s="176">
        <v>551.01</v>
      </c>
    </row>
    <row r="62" ht="21" customHeight="1" spans="1:2">
      <c r="A62" s="175" t="s">
        <v>2384</v>
      </c>
      <c r="B62" s="176">
        <v>157.35</v>
      </c>
    </row>
    <row r="63" ht="21" customHeight="1" spans="1:2">
      <c r="A63" s="175" t="s">
        <v>2385</v>
      </c>
      <c r="B63" s="176">
        <v>157.35</v>
      </c>
    </row>
    <row r="64" ht="21" customHeight="1" spans="1:2">
      <c r="A64" s="175" t="s">
        <v>2386</v>
      </c>
      <c r="B64" s="176">
        <v>20.6</v>
      </c>
    </row>
    <row r="65" ht="21" customHeight="1" spans="1:2">
      <c r="A65" s="175" t="s">
        <v>2387</v>
      </c>
      <c r="B65" s="176">
        <v>20.6</v>
      </c>
    </row>
    <row r="66" ht="21" customHeight="1" spans="1:2">
      <c r="A66" s="175" t="s">
        <v>2388</v>
      </c>
      <c r="B66" s="176">
        <v>325.75</v>
      </c>
    </row>
    <row r="67" ht="21" customHeight="1" spans="1:2">
      <c r="A67" s="175" t="s">
        <v>2389</v>
      </c>
      <c r="B67" s="176">
        <v>325.75</v>
      </c>
    </row>
    <row r="68" ht="21" customHeight="1" spans="1:2">
      <c r="A68" s="175" t="s">
        <v>2390</v>
      </c>
      <c r="B68" s="176">
        <v>47.31</v>
      </c>
    </row>
    <row r="69" ht="21" customHeight="1" spans="1:2">
      <c r="A69" s="175" t="s">
        <v>2391</v>
      </c>
      <c r="B69" s="176">
        <v>47.31</v>
      </c>
    </row>
    <row r="70" ht="21" customHeight="1" spans="1:2">
      <c r="A70" s="175" t="s">
        <v>2392</v>
      </c>
      <c r="B70" s="176">
        <v>2219.56</v>
      </c>
    </row>
    <row r="71" ht="21" customHeight="1" spans="1:2">
      <c r="A71" s="175" t="s">
        <v>2393</v>
      </c>
      <c r="B71" s="176">
        <v>561.74</v>
      </c>
    </row>
    <row r="72" ht="21" customHeight="1" spans="1:2">
      <c r="A72" s="175" t="s">
        <v>2371</v>
      </c>
      <c r="B72" s="176">
        <v>167.2</v>
      </c>
    </row>
    <row r="73" ht="21" customHeight="1" spans="1:2">
      <c r="A73" s="175" t="s">
        <v>2394</v>
      </c>
      <c r="B73" s="176">
        <v>2.44</v>
      </c>
    </row>
    <row r="74" ht="21" customHeight="1" spans="1:2">
      <c r="A74" s="175" t="s">
        <v>2395</v>
      </c>
      <c r="B74" s="176">
        <v>326.06</v>
      </c>
    </row>
    <row r="75" ht="21" customHeight="1" spans="1:2">
      <c r="A75" s="175" t="s">
        <v>2396</v>
      </c>
      <c r="B75" s="176">
        <v>2.11</v>
      </c>
    </row>
    <row r="76" ht="21" customHeight="1" spans="1:2">
      <c r="A76" s="175" t="s">
        <v>2397</v>
      </c>
      <c r="B76" s="176">
        <v>63.93</v>
      </c>
    </row>
    <row r="77" ht="21" customHeight="1" spans="1:2">
      <c r="A77" s="175" t="s">
        <v>2398</v>
      </c>
      <c r="B77" s="176">
        <v>251.92</v>
      </c>
    </row>
    <row r="78" ht="21" customHeight="1" spans="1:2">
      <c r="A78" s="175" t="s">
        <v>2399</v>
      </c>
      <c r="B78" s="176">
        <v>213</v>
      </c>
    </row>
    <row r="79" ht="21" customHeight="1" spans="1:2">
      <c r="A79" s="175" t="s">
        <v>2400</v>
      </c>
      <c r="B79" s="176">
        <v>2.92</v>
      </c>
    </row>
    <row r="80" ht="21" customHeight="1" spans="1:2">
      <c r="A80" s="175" t="s">
        <v>2401</v>
      </c>
      <c r="B80" s="176">
        <v>15</v>
      </c>
    </row>
    <row r="81" ht="21" customHeight="1" spans="1:2">
      <c r="A81" s="175" t="s">
        <v>2402</v>
      </c>
      <c r="B81" s="176">
        <v>21</v>
      </c>
    </row>
    <row r="82" ht="21" customHeight="1" spans="1:2">
      <c r="A82" s="175" t="s">
        <v>2403</v>
      </c>
      <c r="B82" s="176">
        <v>167.2</v>
      </c>
    </row>
    <row r="83" ht="21" customHeight="1" spans="1:2">
      <c r="A83" s="175" t="s">
        <v>2404</v>
      </c>
      <c r="B83" s="176">
        <v>0.63</v>
      </c>
    </row>
    <row r="84" ht="21" customHeight="1" spans="1:2">
      <c r="A84" s="175" t="s">
        <v>2405</v>
      </c>
      <c r="B84" s="176">
        <v>150.57</v>
      </c>
    </row>
    <row r="85" ht="21" customHeight="1" spans="1:2">
      <c r="A85" s="175" t="s">
        <v>2406</v>
      </c>
      <c r="B85" s="176">
        <v>16</v>
      </c>
    </row>
    <row r="86" ht="21" customHeight="1" spans="1:2">
      <c r="A86" s="175" t="s">
        <v>2407</v>
      </c>
      <c r="B86" s="176">
        <v>1232.7</v>
      </c>
    </row>
    <row r="87" ht="21" customHeight="1" spans="1:2">
      <c r="A87" s="175" t="s">
        <v>2408</v>
      </c>
      <c r="B87" s="176">
        <v>473.53</v>
      </c>
    </row>
    <row r="88" ht="21" customHeight="1" spans="1:2">
      <c r="A88" s="175" t="s">
        <v>2409</v>
      </c>
      <c r="B88" s="176">
        <v>759.17</v>
      </c>
    </row>
    <row r="89" ht="21" customHeight="1" spans="1:2">
      <c r="A89" s="175" t="s">
        <v>2410</v>
      </c>
      <c r="B89" s="176">
        <v>6</v>
      </c>
    </row>
    <row r="90" ht="21" customHeight="1" spans="1:2">
      <c r="A90" s="175" t="s">
        <v>2411</v>
      </c>
      <c r="B90" s="176">
        <v>6</v>
      </c>
    </row>
    <row r="91" ht="21" customHeight="1" spans="1:2">
      <c r="A91" s="175" t="s">
        <v>2412</v>
      </c>
      <c r="B91" s="176">
        <v>19.22</v>
      </c>
    </row>
    <row r="92" ht="21" customHeight="1" spans="1:2">
      <c r="A92" s="175" t="s">
        <v>2413</v>
      </c>
      <c r="B92" s="176">
        <v>19.22</v>
      </c>
    </row>
    <row r="93" ht="21" customHeight="1" spans="1:2">
      <c r="A93" s="175" t="s">
        <v>2414</v>
      </c>
      <c r="B93" s="176">
        <v>19.22</v>
      </c>
    </row>
    <row r="94" ht="21" customHeight="1" spans="1:2">
      <c r="A94" s="175" t="s">
        <v>2415</v>
      </c>
      <c r="B94" s="176">
        <v>130.41</v>
      </c>
    </row>
    <row r="95" ht="21" customHeight="1" spans="1:2">
      <c r="A95" s="175" t="s">
        <v>2416</v>
      </c>
      <c r="B95" s="176">
        <v>130.41</v>
      </c>
    </row>
    <row r="96" ht="21" customHeight="1" spans="1:2">
      <c r="A96" s="175" t="s">
        <v>2417</v>
      </c>
      <c r="B96" s="176">
        <v>74.41</v>
      </c>
    </row>
    <row r="97" ht="21" customHeight="1" spans="1:2">
      <c r="A97" s="175" t="s">
        <v>2418</v>
      </c>
      <c r="B97" s="176">
        <v>56</v>
      </c>
    </row>
    <row r="98" ht="21" customHeight="1" spans="1:2">
      <c r="A98" s="175" t="s">
        <v>2419</v>
      </c>
      <c r="B98" s="176">
        <v>149.82</v>
      </c>
    </row>
    <row r="99" ht="21" customHeight="1" spans="1:2">
      <c r="A99" s="175" t="s">
        <v>2420</v>
      </c>
      <c r="B99" s="176">
        <v>32.96</v>
      </c>
    </row>
    <row r="100" ht="21" customHeight="1" spans="1:2">
      <c r="A100" s="175" t="s">
        <v>2421</v>
      </c>
      <c r="B100" s="176">
        <v>20</v>
      </c>
    </row>
    <row r="101" ht="21" customHeight="1" spans="1:2">
      <c r="A101" s="175" t="s">
        <v>2422</v>
      </c>
      <c r="B101" s="176">
        <v>12.96</v>
      </c>
    </row>
    <row r="102" ht="21" customHeight="1" spans="1:2">
      <c r="A102" s="175" t="s">
        <v>2423</v>
      </c>
      <c r="B102" s="176">
        <v>12.5</v>
      </c>
    </row>
    <row r="103" ht="21" customHeight="1" spans="1:2">
      <c r="A103" s="175" t="s">
        <v>2424</v>
      </c>
      <c r="B103" s="176">
        <v>12.5</v>
      </c>
    </row>
    <row r="104" ht="21" customHeight="1" spans="1:2">
      <c r="A104" s="175" t="s">
        <v>2425</v>
      </c>
      <c r="B104" s="176">
        <v>66.24</v>
      </c>
    </row>
    <row r="105" ht="21" customHeight="1" spans="1:2">
      <c r="A105" s="175" t="s">
        <v>2426</v>
      </c>
      <c r="B105" s="176">
        <v>66.24</v>
      </c>
    </row>
    <row r="106" ht="21" customHeight="1" spans="1:2">
      <c r="A106" s="175" t="s">
        <v>2427</v>
      </c>
      <c r="B106" s="176">
        <v>13.11</v>
      </c>
    </row>
    <row r="107" ht="21" customHeight="1" spans="1:2">
      <c r="A107" s="175" t="s">
        <v>2428</v>
      </c>
      <c r="B107" s="176">
        <v>1.22</v>
      </c>
    </row>
    <row r="108" ht="21" customHeight="1" spans="1:2">
      <c r="A108" s="175" t="s">
        <v>2429</v>
      </c>
      <c r="B108" s="176">
        <v>11.89</v>
      </c>
    </row>
    <row r="109" ht="21" customHeight="1" spans="1:2">
      <c r="A109" s="175" t="s">
        <v>2430</v>
      </c>
      <c r="B109" s="176">
        <v>25</v>
      </c>
    </row>
    <row r="110" ht="21" customHeight="1" spans="1:2">
      <c r="A110" s="175" t="s">
        <v>2431</v>
      </c>
      <c r="B110" s="176">
        <v>25</v>
      </c>
    </row>
    <row r="111" ht="21" customHeight="1" spans="1:2">
      <c r="A111" s="175" t="s">
        <v>2432</v>
      </c>
      <c r="B111" s="176">
        <v>40</v>
      </c>
    </row>
    <row r="112" ht="21" customHeight="1" spans="1:2">
      <c r="A112" s="175" t="s">
        <v>2433</v>
      </c>
      <c r="B112" s="176">
        <v>40</v>
      </c>
    </row>
    <row r="113" ht="21" customHeight="1" spans="1:2">
      <c r="A113" s="175" t="s">
        <v>2434</v>
      </c>
      <c r="B113" s="176">
        <v>40</v>
      </c>
    </row>
    <row r="114" ht="21" customHeight="1" spans="1:2">
      <c r="A114" s="177" t="s">
        <v>2435</v>
      </c>
      <c r="B114" s="177"/>
    </row>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5.5" customHeight="1"/>
  </sheetData>
  <mergeCells count="4">
    <mergeCell ref="A1:B1"/>
    <mergeCell ref="A2:B2"/>
    <mergeCell ref="A3:B3"/>
    <mergeCell ref="A114:B114"/>
  </mergeCells>
  <printOptions horizontalCentered="1"/>
  <pageMargins left="0.235416666666667" right="0.235416666666667" top="0.511805555555556" bottom="0.590277777777778" header="0.786805555555556" footer="0.235416666666667"/>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Zeros="0" zoomScale="115" zoomScaleNormal="115" workbookViewId="0">
      <selection activeCell="E12" sqref="E12"/>
    </sheetView>
  </sheetViews>
  <sheetFormatPr defaultColWidth="9" defaultRowHeight="12.75" outlineLevelCol="3"/>
  <cols>
    <col min="1" max="1" width="37" style="150" customWidth="1"/>
    <col min="2" max="4" width="18.125" style="151" customWidth="1"/>
    <col min="5" max="5" width="16.5" style="150" customWidth="1"/>
    <col min="6" max="16384" width="9" style="150"/>
  </cols>
  <sheetData>
    <row r="1" ht="20.25" customHeight="1" spans="1:4">
      <c r="A1" s="81" t="s">
        <v>2436</v>
      </c>
      <c r="B1" s="81"/>
      <c r="C1" s="81"/>
      <c r="D1" s="81"/>
    </row>
    <row r="2" ht="29.25" customHeight="1" spans="1:4">
      <c r="A2" s="93" t="s">
        <v>2329</v>
      </c>
      <c r="B2" s="93"/>
      <c r="C2" s="93"/>
      <c r="D2" s="93"/>
    </row>
    <row r="3" ht="18" customHeight="1" spans="1:4">
      <c r="A3" s="152" t="s">
        <v>2437</v>
      </c>
      <c r="B3" s="152"/>
      <c r="C3" s="152"/>
      <c r="D3" s="152"/>
    </row>
    <row r="4" ht="21" customHeight="1" spans="1:4">
      <c r="A4" s="153"/>
      <c r="B4" s="153"/>
      <c r="C4" s="153"/>
      <c r="D4" s="154" t="s">
        <v>35</v>
      </c>
    </row>
    <row r="5" s="149" customFormat="1" ht="24" customHeight="1" spans="1:4">
      <c r="A5" s="155" t="s">
        <v>2438</v>
      </c>
      <c r="B5" s="156" t="s">
        <v>2439</v>
      </c>
      <c r="C5" s="156"/>
      <c r="D5" s="156"/>
    </row>
    <row r="6" s="149" customFormat="1" ht="24" customHeight="1" spans="1:4">
      <c r="A6" s="155"/>
      <c r="B6" s="156" t="s">
        <v>2440</v>
      </c>
      <c r="C6" s="156" t="s">
        <v>2441</v>
      </c>
      <c r="D6" s="156" t="s">
        <v>2442</v>
      </c>
    </row>
    <row r="7" ht="24" customHeight="1" spans="1:4">
      <c r="A7" s="155" t="s">
        <v>2279</v>
      </c>
      <c r="B7" s="157">
        <v>5437</v>
      </c>
      <c r="C7" s="157">
        <f>SUM(C8:C32)</f>
        <v>2127</v>
      </c>
      <c r="D7" s="157">
        <f>SUM(D8:D32)</f>
        <v>3310</v>
      </c>
    </row>
    <row r="8" ht="20.1" customHeight="1" spans="1:4">
      <c r="A8" s="158" t="s">
        <v>2331</v>
      </c>
      <c r="B8" s="159">
        <v>1086</v>
      </c>
      <c r="C8" s="159">
        <v>907</v>
      </c>
      <c r="D8" s="159">
        <v>179</v>
      </c>
    </row>
    <row r="9" ht="20.1" customHeight="1" spans="1:4">
      <c r="A9" s="158" t="s">
        <v>2443</v>
      </c>
      <c r="B9" s="159">
        <f t="shared" ref="B9:B32" si="0">C9+D9</f>
        <v>0</v>
      </c>
      <c r="C9" s="160"/>
      <c r="D9" s="159"/>
    </row>
    <row r="10" ht="20.1" customHeight="1" spans="1:4">
      <c r="A10" s="158" t="s">
        <v>2444</v>
      </c>
      <c r="B10" s="159"/>
      <c r="C10" s="160"/>
      <c r="D10" s="159"/>
    </row>
    <row r="11" ht="20.1" customHeight="1" spans="1:4">
      <c r="A11" s="158" t="s">
        <v>2339</v>
      </c>
      <c r="B11" s="159">
        <v>136</v>
      </c>
      <c r="C11" s="159"/>
      <c r="D11" s="159">
        <v>136</v>
      </c>
    </row>
    <row r="12" ht="20.1" customHeight="1" spans="1:4">
      <c r="A12" s="158" t="s">
        <v>2445</v>
      </c>
      <c r="B12" s="159">
        <f t="shared" si="0"/>
        <v>0</v>
      </c>
      <c r="C12" s="159"/>
      <c r="D12" s="159"/>
    </row>
    <row r="13" ht="20.1" customHeight="1" spans="1:4">
      <c r="A13" s="158" t="s">
        <v>2446</v>
      </c>
      <c r="B13" s="159">
        <f t="shared" si="0"/>
        <v>0</v>
      </c>
      <c r="C13" s="159"/>
      <c r="D13" s="159"/>
    </row>
    <row r="14" ht="20.1" customHeight="1" spans="1:4">
      <c r="A14" s="106" t="s">
        <v>2344</v>
      </c>
      <c r="B14" s="159">
        <v>67</v>
      </c>
      <c r="C14" s="161">
        <v>61</v>
      </c>
      <c r="D14" s="161">
        <v>6</v>
      </c>
    </row>
    <row r="15" ht="20.1" customHeight="1" spans="1:4">
      <c r="A15" s="106" t="s">
        <v>2348</v>
      </c>
      <c r="B15" s="159">
        <v>939</v>
      </c>
      <c r="C15" s="161">
        <v>650</v>
      </c>
      <c r="D15" s="161">
        <v>289</v>
      </c>
    </row>
    <row r="16" ht="20.1" customHeight="1" spans="1:4">
      <c r="A16" s="106" t="s">
        <v>2447</v>
      </c>
      <c r="B16" s="159">
        <v>99</v>
      </c>
      <c r="C16" s="161">
        <v>87</v>
      </c>
      <c r="D16" s="161">
        <v>12</v>
      </c>
    </row>
    <row r="17" ht="20.1" customHeight="1" spans="1:4">
      <c r="A17" s="106" t="s">
        <v>2380</v>
      </c>
      <c r="B17" s="159"/>
      <c r="C17" s="161"/>
      <c r="D17" s="161"/>
    </row>
    <row r="18" ht="20.1" customHeight="1" spans="1:4">
      <c r="A18" s="106" t="s">
        <v>2383</v>
      </c>
      <c r="B18" s="159">
        <v>551</v>
      </c>
      <c r="C18" s="161">
        <v>162</v>
      </c>
      <c r="D18" s="161">
        <v>389</v>
      </c>
    </row>
    <row r="19" ht="20.1" customHeight="1" spans="1:4">
      <c r="A19" s="106" t="s">
        <v>2392</v>
      </c>
      <c r="B19" s="159">
        <v>2220</v>
      </c>
      <c r="C19" s="161">
        <v>177</v>
      </c>
      <c r="D19" s="161">
        <v>2043</v>
      </c>
    </row>
    <row r="20" ht="20.1" customHeight="1" spans="1:4">
      <c r="A20" s="106" t="s">
        <v>2448</v>
      </c>
      <c r="B20" s="159"/>
      <c r="C20" s="161"/>
      <c r="D20" s="161"/>
    </row>
    <row r="21" ht="20.1" customHeight="1" spans="1:4">
      <c r="A21" s="106" t="s">
        <v>2449</v>
      </c>
      <c r="B21" s="159">
        <f t="shared" si="0"/>
        <v>0</v>
      </c>
      <c r="C21" s="161"/>
      <c r="D21" s="161"/>
    </row>
    <row r="22" ht="20.1" customHeight="1" spans="1:4">
      <c r="A22" s="106" t="s">
        <v>2450</v>
      </c>
      <c r="B22" s="159">
        <f t="shared" si="0"/>
        <v>0</v>
      </c>
      <c r="C22" s="161"/>
      <c r="D22" s="161"/>
    </row>
    <row r="23" ht="20.1" customHeight="1" spans="1:4">
      <c r="A23" s="106" t="s">
        <v>2451</v>
      </c>
      <c r="B23" s="159">
        <f t="shared" si="0"/>
        <v>0</v>
      </c>
      <c r="C23" s="161"/>
      <c r="D23" s="161"/>
    </row>
    <row r="24" ht="20.1" customHeight="1" spans="1:4">
      <c r="A24" s="106" t="s">
        <v>2452</v>
      </c>
      <c r="B24" s="159">
        <f t="shared" si="0"/>
        <v>0</v>
      </c>
      <c r="C24" s="162"/>
      <c r="D24" s="161"/>
    </row>
    <row r="25" ht="20.1" customHeight="1" spans="1:4">
      <c r="A25" s="106" t="s">
        <v>2453</v>
      </c>
      <c r="B25" s="159">
        <v>19</v>
      </c>
      <c r="C25" s="161"/>
      <c r="D25" s="161">
        <v>19</v>
      </c>
    </row>
    <row r="26" ht="20.1" customHeight="1" spans="1:4">
      <c r="A26" s="106" t="s">
        <v>2415</v>
      </c>
      <c r="B26" s="159">
        <v>130</v>
      </c>
      <c r="C26" s="161">
        <v>83</v>
      </c>
      <c r="D26" s="161">
        <v>47</v>
      </c>
    </row>
    <row r="27" ht="20.1" customHeight="1" spans="1:4">
      <c r="A27" s="106" t="s">
        <v>2454</v>
      </c>
      <c r="B27" s="159">
        <f t="shared" si="0"/>
        <v>0</v>
      </c>
      <c r="C27" s="161"/>
      <c r="D27" s="161"/>
    </row>
    <row r="28" ht="20.1" customHeight="1" spans="1:4">
      <c r="A28" s="106" t="s">
        <v>2419</v>
      </c>
      <c r="B28" s="159">
        <v>150</v>
      </c>
      <c r="C28" s="161"/>
      <c r="D28" s="161">
        <v>150</v>
      </c>
    </row>
    <row r="29" ht="20.1" customHeight="1" spans="1:4">
      <c r="A29" s="106" t="s">
        <v>2432</v>
      </c>
      <c r="B29" s="159">
        <v>40</v>
      </c>
      <c r="C29" s="162"/>
      <c r="D29" s="161">
        <v>40</v>
      </c>
    </row>
    <row r="30" ht="20.1" customHeight="1" spans="1:4">
      <c r="A30" s="106" t="s">
        <v>1923</v>
      </c>
      <c r="B30" s="159">
        <f t="shared" si="0"/>
        <v>0</v>
      </c>
      <c r="C30" s="161"/>
      <c r="D30" s="161"/>
    </row>
    <row r="31" ht="20.1" customHeight="1" spans="1:4">
      <c r="A31" s="106" t="s">
        <v>2455</v>
      </c>
      <c r="B31" s="159">
        <f t="shared" si="0"/>
        <v>0</v>
      </c>
      <c r="C31" s="162"/>
      <c r="D31" s="161"/>
    </row>
    <row r="32" ht="20.1" customHeight="1" spans="1:4">
      <c r="A32" s="106" t="s">
        <v>2456</v>
      </c>
      <c r="B32" s="159">
        <f t="shared" si="0"/>
        <v>0</v>
      </c>
      <c r="C32" s="162"/>
      <c r="D32" s="161"/>
    </row>
    <row r="33" ht="52.5" customHeight="1" spans="1:4">
      <c r="A33" s="163" t="s">
        <v>2457</v>
      </c>
      <c r="B33" s="164"/>
      <c r="C33" s="164"/>
      <c r="D33" s="164"/>
    </row>
  </sheetData>
  <mergeCells count="7">
    <mergeCell ref="A1:D1"/>
    <mergeCell ref="A2:D2"/>
    <mergeCell ref="A3:D3"/>
    <mergeCell ref="A4:C4"/>
    <mergeCell ref="B5:D5"/>
    <mergeCell ref="A33:D33"/>
    <mergeCell ref="A5:A6"/>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zoomScale="115" zoomScaleNormal="115" topLeftCell="A31" workbookViewId="0">
      <selection activeCell="C11" sqref="C11"/>
    </sheetView>
  </sheetViews>
  <sheetFormatPr defaultColWidth="21.5" defaultRowHeight="21.95" customHeight="1" outlineLevelCol="2"/>
  <cols>
    <col min="1" max="1" width="52.25" style="137" customWidth="1"/>
    <col min="2" max="2" width="32.5" style="137" customWidth="1"/>
    <col min="3" max="256" width="21.5" style="137"/>
    <col min="257" max="257" width="52.25" style="137" customWidth="1"/>
    <col min="258" max="258" width="32.5" style="137" customWidth="1"/>
    <col min="259" max="512" width="21.5" style="137"/>
    <col min="513" max="513" width="52.25" style="137" customWidth="1"/>
    <col min="514" max="514" width="32.5" style="137" customWidth="1"/>
    <col min="515" max="768" width="21.5" style="137"/>
    <col min="769" max="769" width="52.25" style="137" customWidth="1"/>
    <col min="770" max="770" width="32.5" style="137" customWidth="1"/>
    <col min="771" max="1024" width="21.5" style="137"/>
    <col min="1025" max="1025" width="52.25" style="137" customWidth="1"/>
    <col min="1026" max="1026" width="32.5" style="137" customWidth="1"/>
    <col min="1027" max="1280" width="21.5" style="137"/>
    <col min="1281" max="1281" width="52.25" style="137" customWidth="1"/>
    <col min="1282" max="1282" width="32.5" style="137" customWidth="1"/>
    <col min="1283" max="1536" width="21.5" style="137"/>
    <col min="1537" max="1537" width="52.25" style="137" customWidth="1"/>
    <col min="1538" max="1538" width="32.5" style="137" customWidth="1"/>
    <col min="1539" max="1792" width="21.5" style="137"/>
    <col min="1793" max="1793" width="52.25" style="137" customWidth="1"/>
    <col min="1794" max="1794" width="32.5" style="137" customWidth="1"/>
    <col min="1795" max="2048" width="21.5" style="137"/>
    <col min="2049" max="2049" width="52.25" style="137" customWidth="1"/>
    <col min="2050" max="2050" width="32.5" style="137" customWidth="1"/>
    <col min="2051" max="2304" width="21.5" style="137"/>
    <col min="2305" max="2305" width="52.25" style="137" customWidth="1"/>
    <col min="2306" max="2306" width="32.5" style="137" customWidth="1"/>
    <col min="2307" max="2560" width="21.5" style="137"/>
    <col min="2561" max="2561" width="52.25" style="137" customWidth="1"/>
    <col min="2562" max="2562" width="32.5" style="137" customWidth="1"/>
    <col min="2563" max="2816" width="21.5" style="137"/>
    <col min="2817" max="2817" width="52.25" style="137" customWidth="1"/>
    <col min="2818" max="2818" width="32.5" style="137" customWidth="1"/>
    <col min="2819" max="3072" width="21.5" style="137"/>
    <col min="3073" max="3073" width="52.25" style="137" customWidth="1"/>
    <col min="3074" max="3074" width="32.5" style="137" customWidth="1"/>
    <col min="3075" max="3328" width="21.5" style="137"/>
    <col min="3329" max="3329" width="52.25" style="137" customWidth="1"/>
    <col min="3330" max="3330" width="32.5" style="137" customWidth="1"/>
    <col min="3331" max="3584" width="21.5" style="137"/>
    <col min="3585" max="3585" width="52.25" style="137" customWidth="1"/>
    <col min="3586" max="3586" width="32.5" style="137" customWidth="1"/>
    <col min="3587" max="3840" width="21.5" style="137"/>
    <col min="3841" max="3841" width="52.25" style="137" customWidth="1"/>
    <col min="3842" max="3842" width="32.5" style="137" customWidth="1"/>
    <col min="3843" max="4096" width="21.5" style="137"/>
    <col min="4097" max="4097" width="52.25" style="137" customWidth="1"/>
    <col min="4098" max="4098" width="32.5" style="137" customWidth="1"/>
    <col min="4099" max="4352" width="21.5" style="137"/>
    <col min="4353" max="4353" width="52.25" style="137" customWidth="1"/>
    <col min="4354" max="4354" width="32.5" style="137" customWidth="1"/>
    <col min="4355" max="4608" width="21.5" style="137"/>
    <col min="4609" max="4609" width="52.25" style="137" customWidth="1"/>
    <col min="4610" max="4610" width="32.5" style="137" customWidth="1"/>
    <col min="4611" max="4864" width="21.5" style="137"/>
    <col min="4865" max="4865" width="52.25" style="137" customWidth="1"/>
    <col min="4866" max="4866" width="32.5" style="137" customWidth="1"/>
    <col min="4867" max="5120" width="21.5" style="137"/>
    <col min="5121" max="5121" width="52.25" style="137" customWidth="1"/>
    <col min="5122" max="5122" width="32.5" style="137" customWidth="1"/>
    <col min="5123" max="5376" width="21.5" style="137"/>
    <col min="5377" max="5377" width="52.25" style="137" customWidth="1"/>
    <col min="5378" max="5378" width="32.5" style="137" customWidth="1"/>
    <col min="5379" max="5632" width="21.5" style="137"/>
    <col min="5633" max="5633" width="52.25" style="137" customWidth="1"/>
    <col min="5634" max="5634" width="32.5" style="137" customWidth="1"/>
    <col min="5635" max="5888" width="21.5" style="137"/>
    <col min="5889" max="5889" width="52.25" style="137" customWidth="1"/>
    <col min="5890" max="5890" width="32.5" style="137" customWidth="1"/>
    <col min="5891" max="6144" width="21.5" style="137"/>
    <col min="6145" max="6145" width="52.25" style="137" customWidth="1"/>
    <col min="6146" max="6146" width="32.5" style="137" customWidth="1"/>
    <col min="6147" max="6400" width="21.5" style="137"/>
    <col min="6401" max="6401" width="52.25" style="137" customWidth="1"/>
    <col min="6402" max="6402" width="32.5" style="137" customWidth="1"/>
    <col min="6403" max="6656" width="21.5" style="137"/>
    <col min="6657" max="6657" width="52.25" style="137" customWidth="1"/>
    <col min="6658" max="6658" width="32.5" style="137" customWidth="1"/>
    <col min="6659" max="6912" width="21.5" style="137"/>
    <col min="6913" max="6913" width="52.25" style="137" customWidth="1"/>
    <col min="6914" max="6914" width="32.5" style="137" customWidth="1"/>
    <col min="6915" max="7168" width="21.5" style="137"/>
    <col min="7169" max="7169" width="52.25" style="137" customWidth="1"/>
    <col min="7170" max="7170" width="32.5" style="137" customWidth="1"/>
    <col min="7171" max="7424" width="21.5" style="137"/>
    <col min="7425" max="7425" width="52.25" style="137" customWidth="1"/>
    <col min="7426" max="7426" width="32.5" style="137" customWidth="1"/>
    <col min="7427" max="7680" width="21.5" style="137"/>
    <col min="7681" max="7681" width="52.25" style="137" customWidth="1"/>
    <col min="7682" max="7682" width="32.5" style="137" customWidth="1"/>
    <col min="7683" max="7936" width="21.5" style="137"/>
    <col min="7937" max="7937" width="52.25" style="137" customWidth="1"/>
    <col min="7938" max="7938" width="32.5" style="137" customWidth="1"/>
    <col min="7939" max="8192" width="21.5" style="137"/>
    <col min="8193" max="8193" width="52.25" style="137" customWidth="1"/>
    <col min="8194" max="8194" width="32.5" style="137" customWidth="1"/>
    <col min="8195" max="8448" width="21.5" style="137"/>
    <col min="8449" max="8449" width="52.25" style="137" customWidth="1"/>
    <col min="8450" max="8450" width="32.5" style="137" customWidth="1"/>
    <col min="8451" max="8704" width="21.5" style="137"/>
    <col min="8705" max="8705" width="52.25" style="137" customWidth="1"/>
    <col min="8706" max="8706" width="32.5" style="137" customWidth="1"/>
    <col min="8707" max="8960" width="21.5" style="137"/>
    <col min="8961" max="8961" width="52.25" style="137" customWidth="1"/>
    <col min="8962" max="8962" width="32.5" style="137" customWidth="1"/>
    <col min="8963" max="9216" width="21.5" style="137"/>
    <col min="9217" max="9217" width="52.25" style="137" customWidth="1"/>
    <col min="9218" max="9218" width="32.5" style="137" customWidth="1"/>
    <col min="9219" max="9472" width="21.5" style="137"/>
    <col min="9473" max="9473" width="52.25" style="137" customWidth="1"/>
    <col min="9474" max="9474" width="32.5" style="137" customWidth="1"/>
    <col min="9475" max="9728" width="21.5" style="137"/>
    <col min="9729" max="9729" width="52.25" style="137" customWidth="1"/>
    <col min="9730" max="9730" width="32.5" style="137" customWidth="1"/>
    <col min="9731" max="9984" width="21.5" style="137"/>
    <col min="9985" max="9985" width="52.25" style="137" customWidth="1"/>
    <col min="9986" max="9986" width="32.5" style="137" customWidth="1"/>
    <col min="9987" max="10240" width="21.5" style="137"/>
    <col min="10241" max="10241" width="52.25" style="137" customWidth="1"/>
    <col min="10242" max="10242" width="32.5" style="137" customWidth="1"/>
    <col min="10243" max="10496" width="21.5" style="137"/>
    <col min="10497" max="10497" width="52.25" style="137" customWidth="1"/>
    <col min="10498" max="10498" width="32.5" style="137" customWidth="1"/>
    <col min="10499" max="10752" width="21.5" style="137"/>
    <col min="10753" max="10753" width="52.25" style="137" customWidth="1"/>
    <col min="10754" max="10754" width="32.5" style="137" customWidth="1"/>
    <col min="10755" max="11008" width="21.5" style="137"/>
    <col min="11009" max="11009" width="52.25" style="137" customWidth="1"/>
    <col min="11010" max="11010" width="32.5" style="137" customWidth="1"/>
    <col min="11011" max="11264" width="21.5" style="137"/>
    <col min="11265" max="11265" width="52.25" style="137" customWidth="1"/>
    <col min="11266" max="11266" width="32.5" style="137" customWidth="1"/>
    <col min="11267" max="11520" width="21.5" style="137"/>
    <col min="11521" max="11521" width="52.25" style="137" customWidth="1"/>
    <col min="11522" max="11522" width="32.5" style="137" customWidth="1"/>
    <col min="11523" max="11776" width="21.5" style="137"/>
    <col min="11777" max="11777" width="52.25" style="137" customWidth="1"/>
    <col min="11778" max="11778" width="32.5" style="137" customWidth="1"/>
    <col min="11779" max="12032" width="21.5" style="137"/>
    <col min="12033" max="12033" width="52.25" style="137" customWidth="1"/>
    <col min="12034" max="12034" width="32.5" style="137" customWidth="1"/>
    <col min="12035" max="12288" width="21.5" style="137"/>
    <col min="12289" max="12289" width="52.25" style="137" customWidth="1"/>
    <col min="12290" max="12290" width="32.5" style="137" customWidth="1"/>
    <col min="12291" max="12544" width="21.5" style="137"/>
    <col min="12545" max="12545" width="52.25" style="137" customWidth="1"/>
    <col min="12546" max="12546" width="32.5" style="137" customWidth="1"/>
    <col min="12547" max="12800" width="21.5" style="137"/>
    <col min="12801" max="12801" width="52.25" style="137" customWidth="1"/>
    <col min="12802" max="12802" width="32.5" style="137" customWidth="1"/>
    <col min="12803" max="13056" width="21.5" style="137"/>
    <col min="13057" max="13057" width="52.25" style="137" customWidth="1"/>
    <col min="13058" max="13058" width="32.5" style="137" customWidth="1"/>
    <col min="13059" max="13312" width="21.5" style="137"/>
    <col min="13313" max="13313" width="52.25" style="137" customWidth="1"/>
    <col min="13314" max="13314" width="32.5" style="137" customWidth="1"/>
    <col min="13315" max="13568" width="21.5" style="137"/>
    <col min="13569" max="13569" width="52.25" style="137" customWidth="1"/>
    <col min="13570" max="13570" width="32.5" style="137" customWidth="1"/>
    <col min="13571" max="13824" width="21.5" style="137"/>
    <col min="13825" max="13825" width="52.25" style="137" customWidth="1"/>
    <col min="13826" max="13826" width="32.5" style="137" customWidth="1"/>
    <col min="13827" max="14080" width="21.5" style="137"/>
    <col min="14081" max="14081" width="52.25" style="137" customWidth="1"/>
    <col min="14082" max="14082" width="32.5" style="137" customWidth="1"/>
    <col min="14083" max="14336" width="21.5" style="137"/>
    <col min="14337" max="14337" width="52.25" style="137" customWidth="1"/>
    <col min="14338" max="14338" width="32.5" style="137" customWidth="1"/>
    <col min="14339" max="14592" width="21.5" style="137"/>
    <col min="14593" max="14593" width="52.25" style="137" customWidth="1"/>
    <col min="14594" max="14594" width="32.5" style="137" customWidth="1"/>
    <col min="14595" max="14848" width="21.5" style="137"/>
    <col min="14849" max="14849" width="52.25" style="137" customWidth="1"/>
    <col min="14850" max="14850" width="32.5" style="137" customWidth="1"/>
    <col min="14851" max="15104" width="21.5" style="137"/>
    <col min="15105" max="15105" width="52.25" style="137" customWidth="1"/>
    <col min="15106" max="15106" width="32.5" style="137" customWidth="1"/>
    <col min="15107" max="15360" width="21.5" style="137"/>
    <col min="15361" max="15361" width="52.25" style="137" customWidth="1"/>
    <col min="15362" max="15362" width="32.5" style="137" customWidth="1"/>
    <col min="15363" max="15616" width="21.5" style="137"/>
    <col min="15617" max="15617" width="52.25" style="137" customWidth="1"/>
    <col min="15618" max="15618" width="32.5" style="137" customWidth="1"/>
    <col min="15619" max="15872" width="21.5" style="137"/>
    <col min="15873" max="15873" width="52.25" style="137" customWidth="1"/>
    <col min="15874" max="15874" width="32.5" style="137" customWidth="1"/>
    <col min="15875" max="16128" width="21.5" style="137"/>
    <col min="16129" max="16129" width="52.25" style="137" customWidth="1"/>
    <col min="16130" max="16130" width="32.5" style="137" customWidth="1"/>
    <col min="16131" max="16384" width="21.5" style="137"/>
  </cols>
  <sheetData>
    <row r="1" ht="23.25" customHeight="1" spans="1:2">
      <c r="A1" s="81" t="s">
        <v>2458</v>
      </c>
      <c r="B1" s="81"/>
    </row>
    <row r="2" s="136" customFormat="1" ht="30.75" customHeight="1" spans="1:2">
      <c r="A2" s="93" t="s">
        <v>2459</v>
      </c>
      <c r="B2" s="93"/>
    </row>
    <row r="3" s="136" customFormat="1" ht="21" customHeight="1" spans="1:2">
      <c r="A3" s="138" t="s">
        <v>2460</v>
      </c>
      <c r="B3" s="138"/>
    </row>
    <row r="4" customHeight="1" spans="1:2">
      <c r="A4" s="139"/>
      <c r="B4" s="140" t="s">
        <v>35</v>
      </c>
    </row>
    <row r="5" ht="24" customHeight="1" spans="1:2">
      <c r="A5" s="141" t="s">
        <v>2461</v>
      </c>
      <c r="B5" s="142" t="s">
        <v>2439</v>
      </c>
    </row>
    <row r="6" ht="24.95" customHeight="1" spans="1:3">
      <c r="A6" s="143" t="s">
        <v>2462</v>
      </c>
      <c r="B6" s="144">
        <v>2127</v>
      </c>
      <c r="C6" s="145"/>
    </row>
    <row r="7" ht="24.95" customHeight="1" spans="1:2">
      <c r="A7" s="146" t="s">
        <v>2463</v>
      </c>
      <c r="B7" s="147">
        <v>1302</v>
      </c>
    </row>
    <row r="8" ht="24.95" customHeight="1" spans="1:2">
      <c r="A8" s="148" t="s">
        <v>2464</v>
      </c>
      <c r="B8" s="147">
        <v>313</v>
      </c>
    </row>
    <row r="9" ht="24.95" customHeight="1" spans="1:2">
      <c r="A9" s="148" t="s">
        <v>2465</v>
      </c>
      <c r="B9" s="147">
        <v>282</v>
      </c>
    </row>
    <row r="10" ht="24.95" customHeight="1" spans="1:2">
      <c r="A10" s="148" t="s">
        <v>2466</v>
      </c>
      <c r="B10" s="147">
        <v>25</v>
      </c>
    </row>
    <row r="11" ht="24.95" customHeight="1" spans="1:2">
      <c r="A11" s="148" t="s">
        <v>2467</v>
      </c>
      <c r="B11" s="147">
        <v>99</v>
      </c>
    </row>
    <row r="12" ht="24.95" customHeight="1" spans="1:2">
      <c r="A12" s="148" t="s">
        <v>2468</v>
      </c>
      <c r="B12" s="147">
        <v>50</v>
      </c>
    </row>
    <row r="13" ht="24.95" customHeight="1" spans="1:2">
      <c r="A13" s="148" t="s">
        <v>2469</v>
      </c>
      <c r="B13" s="147">
        <v>53</v>
      </c>
    </row>
    <row r="14" ht="24.95" customHeight="1" spans="1:2">
      <c r="A14" s="148" t="s">
        <v>2470</v>
      </c>
      <c r="B14" s="147">
        <v>13</v>
      </c>
    </row>
    <row r="15" ht="24.95" customHeight="1" spans="1:2">
      <c r="A15" s="148" t="s">
        <v>2471</v>
      </c>
      <c r="B15" s="147">
        <v>74</v>
      </c>
    </row>
    <row r="16" ht="24.95" customHeight="1" spans="1:2">
      <c r="A16" s="148" t="s">
        <v>2472</v>
      </c>
      <c r="B16" s="147">
        <v>11</v>
      </c>
    </row>
    <row r="17" ht="24.95" customHeight="1" spans="1:2">
      <c r="A17" s="148" t="s">
        <v>2473</v>
      </c>
      <c r="B17" s="147">
        <v>382</v>
      </c>
    </row>
    <row r="18" ht="24.95" customHeight="1" spans="1:2">
      <c r="A18" s="146" t="s">
        <v>2474</v>
      </c>
      <c r="B18" s="147">
        <v>528</v>
      </c>
    </row>
    <row r="19" ht="24.95" customHeight="1" spans="1:2">
      <c r="A19" s="148" t="s">
        <v>2475</v>
      </c>
      <c r="B19" s="147">
        <v>125</v>
      </c>
    </row>
    <row r="20" ht="24.95" customHeight="1" spans="1:2">
      <c r="A20" s="148" t="s">
        <v>2476</v>
      </c>
      <c r="B20" s="147">
        <v>2</v>
      </c>
    </row>
    <row r="21" ht="24.95" customHeight="1" spans="1:2">
      <c r="A21" s="148" t="s">
        <v>2477</v>
      </c>
      <c r="B21" s="147">
        <v>145</v>
      </c>
    </row>
    <row r="22" ht="24.95" customHeight="1" spans="1:2">
      <c r="A22" s="148" t="s">
        <v>2478</v>
      </c>
      <c r="B22" s="147">
        <v>9</v>
      </c>
    </row>
    <row r="23" ht="24.95" customHeight="1" spans="1:2">
      <c r="A23" s="148" t="s">
        <v>2479</v>
      </c>
      <c r="B23" s="147">
        <v>32</v>
      </c>
    </row>
    <row r="24" ht="24.95" customHeight="1" spans="1:2">
      <c r="A24" s="148" t="s">
        <v>2480</v>
      </c>
      <c r="B24" s="147">
        <v>36</v>
      </c>
    </row>
    <row r="25" ht="24.95" customHeight="1" spans="1:2">
      <c r="A25" s="148" t="s">
        <v>2481</v>
      </c>
      <c r="B25" s="147">
        <v>30</v>
      </c>
    </row>
    <row r="26" ht="24.95" customHeight="1" spans="1:2">
      <c r="A26" s="148" t="s">
        <v>2482</v>
      </c>
      <c r="B26" s="147">
        <v>18</v>
      </c>
    </row>
    <row r="27" ht="24.95" customHeight="1" spans="1:2">
      <c r="A27" s="148" t="s">
        <v>2483</v>
      </c>
      <c r="B27" s="147">
        <v>52</v>
      </c>
    </row>
    <row r="28" ht="24.95" customHeight="1" spans="1:2">
      <c r="A28" s="148" t="s">
        <v>2484</v>
      </c>
      <c r="B28" s="147">
        <v>9</v>
      </c>
    </row>
    <row r="29" ht="24.95" customHeight="1" spans="1:2">
      <c r="A29" s="148" t="s">
        <v>2485</v>
      </c>
      <c r="B29" s="147">
        <v>33</v>
      </c>
    </row>
    <row r="30" ht="24.95" customHeight="1" spans="1:2">
      <c r="A30" s="148" t="s">
        <v>2486</v>
      </c>
      <c r="B30" s="147">
        <v>37</v>
      </c>
    </row>
    <row r="31" ht="24.95" customHeight="1" spans="1:2">
      <c r="A31" s="146" t="s">
        <v>2487</v>
      </c>
      <c r="B31" s="147">
        <v>297</v>
      </c>
    </row>
    <row r="32" ht="24.95" customHeight="1" spans="1:2">
      <c r="A32" s="146" t="s">
        <v>2488</v>
      </c>
      <c r="B32" s="147">
        <v>14</v>
      </c>
    </row>
    <row r="33" ht="24.95" customHeight="1" spans="1:2">
      <c r="A33" s="146" t="s">
        <v>2489</v>
      </c>
      <c r="B33" s="147">
        <v>283</v>
      </c>
    </row>
  </sheetData>
  <mergeCells count="3">
    <mergeCell ref="A1:B1"/>
    <mergeCell ref="A2:B2"/>
    <mergeCell ref="A3:B3"/>
  </mergeCells>
  <printOptions horizontalCentered="1"/>
  <pageMargins left="0" right="0" top="0.511805555555556" bottom="0.313888888888889" header="0.313888888888889" footer="0.313888888888889"/>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zoomScale="130" zoomScaleNormal="130" workbookViewId="0">
      <selection activeCell="D12" sqref="D12"/>
    </sheetView>
  </sheetViews>
  <sheetFormatPr defaultColWidth="9" defaultRowHeight="13.5" outlineLevelRow="6" outlineLevelCol="3"/>
  <cols>
    <col min="1" max="1" width="36.25" style="92" customWidth="1"/>
    <col min="2" max="4" width="18.625" style="92" customWidth="1"/>
    <col min="5" max="16384" width="9" style="92"/>
  </cols>
  <sheetData>
    <row r="1" ht="18" spans="1:4">
      <c r="A1" s="81" t="s">
        <v>2490</v>
      </c>
      <c r="B1" s="81"/>
      <c r="C1" s="81"/>
      <c r="D1" s="81"/>
    </row>
    <row r="2" ht="25.5" customHeight="1" spans="1:4">
      <c r="A2" s="93" t="s">
        <v>2491</v>
      </c>
      <c r="B2" s="93"/>
      <c r="C2" s="93"/>
      <c r="D2" s="93"/>
    </row>
    <row r="3" ht="20.25" customHeight="1" spans="1:4">
      <c r="A3" s="83" t="s">
        <v>2078</v>
      </c>
      <c r="B3" s="83"/>
      <c r="C3" s="83"/>
      <c r="D3" s="83"/>
    </row>
    <row r="4" ht="20.1" customHeight="1" spans="1:4">
      <c r="A4" s="94"/>
      <c r="B4" s="94"/>
      <c r="C4" s="94"/>
      <c r="D4" s="131" t="s">
        <v>35</v>
      </c>
    </row>
    <row r="5" ht="37.5" customHeight="1" spans="1:4">
      <c r="A5" s="86" t="s">
        <v>43</v>
      </c>
      <c r="B5" s="86" t="s">
        <v>2492</v>
      </c>
      <c r="C5" s="86" t="s">
        <v>2080</v>
      </c>
      <c r="D5" s="87" t="s">
        <v>2081</v>
      </c>
    </row>
    <row r="6" s="91" customFormat="1" ht="20.1" customHeight="1" spans="1:4">
      <c r="A6" s="134" t="s">
        <v>2082</v>
      </c>
      <c r="B6" s="134" t="s">
        <v>48</v>
      </c>
      <c r="C6" s="134" t="s">
        <v>48</v>
      </c>
      <c r="D6" s="134" t="s">
        <v>48</v>
      </c>
    </row>
    <row r="7" s="92" customFormat="1" ht="19" customHeight="1" spans="1:4">
      <c r="A7" s="89" t="s">
        <v>2083</v>
      </c>
      <c r="B7" s="89"/>
      <c r="C7" s="89"/>
      <c r="D7" s="89"/>
    </row>
  </sheetData>
  <mergeCells count="3">
    <mergeCell ref="A2:D2"/>
    <mergeCell ref="A3:D3"/>
    <mergeCell ref="A7:D7"/>
  </mergeCells>
  <printOptions horizontalCentered="1"/>
  <pageMargins left="0.235416666666667" right="0.235416666666667" top="0.46875" bottom="0" header="0.118055555555556" footer="0.0388888888888889"/>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79"/>
  <sheetViews>
    <sheetView showZeros="0" zoomScale="115" zoomScaleNormal="115" workbookViewId="0">
      <selection activeCell="A13" sqref="A13"/>
    </sheetView>
  </sheetViews>
  <sheetFormatPr defaultColWidth="10" defaultRowHeight="13.5" outlineLevelCol="1"/>
  <cols>
    <col min="1" max="1" width="58.375" style="80" customWidth="1"/>
    <col min="2" max="2" width="27.875" style="80" customWidth="1"/>
    <col min="3" max="16384" width="10" style="80"/>
  </cols>
  <sheetData>
    <row r="1" ht="18" spans="1:2">
      <c r="A1" s="81" t="s">
        <v>2493</v>
      </c>
      <c r="B1" s="81"/>
    </row>
    <row r="2" ht="24" spans="1:2">
      <c r="A2" s="93" t="s">
        <v>2491</v>
      </c>
      <c r="B2" s="93"/>
    </row>
    <row r="3" spans="1:2">
      <c r="A3" s="83" t="s">
        <v>2085</v>
      </c>
      <c r="B3" s="83"/>
    </row>
    <row r="4" ht="20.25" customHeight="1" spans="1:2">
      <c r="A4" s="94"/>
      <c r="B4" s="131" t="s">
        <v>35</v>
      </c>
    </row>
    <row r="5" ht="24" customHeight="1" spans="1:2">
      <c r="A5" s="132" t="s">
        <v>43</v>
      </c>
      <c r="B5" s="133" t="s">
        <v>2439</v>
      </c>
    </row>
    <row r="6" ht="24" customHeight="1" spans="1:2">
      <c r="A6" s="134" t="s">
        <v>2494</v>
      </c>
      <c r="B6" s="135" t="s">
        <v>48</v>
      </c>
    </row>
    <row r="7" s="92" customFormat="1" ht="20" customHeight="1" spans="1:2">
      <c r="A7" s="89" t="s">
        <v>2083</v>
      </c>
      <c r="B7" s="89"/>
    </row>
    <row r="8" ht="20.1" customHeight="1"/>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51.75" customHeight="1"/>
    <row r="68" ht="21.6" customHeight="1"/>
    <row r="69" ht="21.6" customHeight="1"/>
    <row r="70" ht="21.6" customHeight="1"/>
    <row r="71" ht="21.6" customHeight="1"/>
    <row r="73" ht="20.1" customHeight="1"/>
    <row r="74" ht="20.1" customHeight="1"/>
    <row r="75" ht="51.75" customHeight="1"/>
    <row r="76" ht="21.6" customHeight="1"/>
    <row r="77" ht="21.6" customHeight="1"/>
    <row r="78" ht="21.6" customHeight="1"/>
    <row r="79" ht="21.6" customHeight="1"/>
  </sheetData>
  <mergeCells count="4">
    <mergeCell ref="A1:B1"/>
    <mergeCell ref="A2:B2"/>
    <mergeCell ref="A3:B3"/>
    <mergeCell ref="A7:B7"/>
  </mergeCells>
  <printOptions horizontalCentered="1"/>
  <pageMargins left="0.235416666666667" right="0.235416666666667" top="0.511805555555556" bottom="0.471527777777778" header="0.313888888888889" footer="0.196527777777778"/>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topLeftCell="A31" workbookViewId="0">
      <selection activeCell="B49" sqref="B49"/>
    </sheetView>
  </sheetViews>
  <sheetFormatPr defaultColWidth="9" defaultRowHeight="13.5" outlineLevelCol="1"/>
  <cols>
    <col min="1" max="1" width="6.375" style="376" customWidth="1"/>
    <col min="2" max="2" width="74.875" style="376" customWidth="1"/>
    <col min="3" max="16384" width="9" style="376"/>
  </cols>
  <sheetData>
    <row r="1" s="374" customFormat="1" ht="58.5" customHeight="1" spans="2:2">
      <c r="B1" s="377" t="s">
        <v>2</v>
      </c>
    </row>
    <row r="2" s="374" customFormat="1" ht="27" customHeight="1" spans="2:2">
      <c r="B2" s="378" t="s">
        <v>3</v>
      </c>
    </row>
    <row r="3" s="375" customFormat="1" ht="27" customHeight="1" spans="2:2">
      <c r="B3" s="379" t="s">
        <v>4</v>
      </c>
    </row>
    <row r="4" ht="27" customHeight="1" spans="2:2">
      <c r="B4" s="380" t="s">
        <v>5</v>
      </c>
    </row>
    <row r="5" ht="27" customHeight="1" spans="2:2">
      <c r="B5" s="380" t="s">
        <v>6</v>
      </c>
    </row>
    <row r="6" ht="27" customHeight="1" spans="2:2">
      <c r="B6" s="380" t="s">
        <v>7</v>
      </c>
    </row>
    <row r="7" ht="27" customHeight="1" spans="2:2">
      <c r="B7" s="380" t="s">
        <v>8</v>
      </c>
    </row>
    <row r="8" ht="27" customHeight="1" spans="2:2">
      <c r="B8" s="379" t="s">
        <v>9</v>
      </c>
    </row>
    <row r="9" ht="27" customHeight="1" spans="2:2">
      <c r="B9" s="380" t="s">
        <v>10</v>
      </c>
    </row>
    <row r="10" ht="27" customHeight="1" spans="2:2">
      <c r="B10" s="380" t="s">
        <v>11</v>
      </c>
    </row>
    <row r="11" ht="27" customHeight="1" spans="2:2">
      <c r="B11" s="380" t="s">
        <v>12</v>
      </c>
    </row>
    <row r="12" ht="27" customHeight="1" spans="2:2">
      <c r="B12" s="380" t="s">
        <v>13</v>
      </c>
    </row>
    <row r="13" ht="27" customHeight="1" spans="2:2">
      <c r="B13" s="379" t="s">
        <v>14</v>
      </c>
    </row>
    <row r="14" ht="27" customHeight="1" spans="2:2">
      <c r="B14" s="380" t="s">
        <v>15</v>
      </c>
    </row>
    <row r="15" ht="27" customHeight="1" spans="2:2">
      <c r="B15" s="379" t="s">
        <v>16</v>
      </c>
    </row>
    <row r="16" ht="27" customHeight="1" spans="2:2">
      <c r="B16" s="380" t="s">
        <v>17</v>
      </c>
    </row>
    <row r="17" ht="27" customHeight="1" spans="2:2">
      <c r="B17" s="380" t="s">
        <v>18</v>
      </c>
    </row>
    <row r="18" ht="27" customHeight="1" spans="2:2">
      <c r="B18" s="380"/>
    </row>
    <row r="19" ht="27" customHeight="1" spans="2:2">
      <c r="B19" s="378" t="s">
        <v>19</v>
      </c>
    </row>
    <row r="20" ht="27" customHeight="1" spans="2:2">
      <c r="B20" s="379" t="s">
        <v>4</v>
      </c>
    </row>
    <row r="21" ht="27" customHeight="1" spans="2:2">
      <c r="B21" s="380" t="s">
        <v>20</v>
      </c>
    </row>
    <row r="22" ht="27" customHeight="1" spans="2:2">
      <c r="B22" s="380" t="s">
        <v>21</v>
      </c>
    </row>
    <row r="23" ht="44.25" customHeight="1" spans="2:2">
      <c r="B23" s="381" t="s">
        <v>22</v>
      </c>
    </row>
    <row r="24" ht="44.25" customHeight="1" spans="2:2">
      <c r="B24" s="381" t="s">
        <v>23</v>
      </c>
    </row>
    <row r="25" ht="27" customHeight="1" spans="2:2">
      <c r="B25" s="380" t="s">
        <v>24</v>
      </c>
    </row>
    <row r="26" ht="27" customHeight="1" spans="2:2">
      <c r="B26" s="380" t="s">
        <v>25</v>
      </c>
    </row>
    <row r="27" ht="27" customHeight="1" spans="2:2">
      <c r="B27" s="379" t="s">
        <v>9</v>
      </c>
    </row>
    <row r="28" ht="27" customHeight="1" spans="2:2">
      <c r="B28" s="380" t="s">
        <v>26</v>
      </c>
    </row>
    <row r="29" ht="27" customHeight="1" spans="2:2">
      <c r="B29" s="380" t="s">
        <v>27</v>
      </c>
    </row>
    <row r="30" ht="27" customHeight="1" spans="2:2">
      <c r="B30" s="380" t="s">
        <v>28</v>
      </c>
    </row>
    <row r="31" ht="27" customHeight="1" spans="2:2">
      <c r="B31" s="380" t="s">
        <v>29</v>
      </c>
    </row>
    <row r="32" ht="27" customHeight="1" spans="2:2">
      <c r="B32" s="379" t="s">
        <v>14</v>
      </c>
    </row>
    <row r="33" ht="27" customHeight="1" spans="2:2">
      <c r="B33" s="380" t="s">
        <v>30</v>
      </c>
    </row>
    <row r="34" ht="27" customHeight="1" spans="2:2">
      <c r="B34" s="379" t="s">
        <v>16</v>
      </c>
    </row>
    <row r="35" ht="27" customHeight="1" spans="2:2">
      <c r="B35" s="380" t="s">
        <v>31</v>
      </c>
    </row>
    <row r="36" ht="27" customHeight="1" spans="2:2">
      <c r="B36" s="380" t="s">
        <v>32</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showZeros="0" zoomScale="115" zoomScaleNormal="115" workbookViewId="0">
      <selection activeCell="E14" sqref="E14"/>
    </sheetView>
  </sheetViews>
  <sheetFormatPr defaultColWidth="9" defaultRowHeight="20.1" customHeight="1" outlineLevelCol="4"/>
  <cols>
    <col min="1" max="1" width="37.875" style="111" customWidth="1"/>
    <col min="2" max="2" width="12.75" style="112" customWidth="1"/>
    <col min="3" max="3" width="32.5" style="113" customWidth="1"/>
    <col min="4" max="4" width="13.5" style="114" customWidth="1"/>
    <col min="5" max="5" width="13" style="98" customWidth="1"/>
    <col min="6" max="16384" width="9" style="98"/>
  </cols>
  <sheetData>
    <row r="1" customHeight="1" spans="1:4">
      <c r="A1" s="81" t="s">
        <v>2495</v>
      </c>
      <c r="B1" s="81"/>
      <c r="C1" s="81"/>
      <c r="D1" s="81"/>
    </row>
    <row r="2" ht="29.25" customHeight="1" spans="1:4">
      <c r="A2" s="93" t="s">
        <v>2496</v>
      </c>
      <c r="B2" s="93"/>
      <c r="C2" s="93"/>
      <c r="D2" s="93"/>
    </row>
    <row r="3" customHeight="1" spans="1:4">
      <c r="A3" s="115"/>
      <c r="B3" s="115"/>
      <c r="C3" s="115"/>
      <c r="D3" s="116" t="s">
        <v>35</v>
      </c>
    </row>
    <row r="4" ht="24" customHeight="1" spans="1:4">
      <c r="A4" s="117" t="s">
        <v>2139</v>
      </c>
      <c r="B4" s="118" t="s">
        <v>37</v>
      </c>
      <c r="C4" s="117" t="s">
        <v>115</v>
      </c>
      <c r="D4" s="118" t="s">
        <v>37</v>
      </c>
    </row>
    <row r="5" ht="24" customHeight="1" spans="1:5">
      <c r="A5" s="119" t="s">
        <v>44</v>
      </c>
      <c r="B5" s="105">
        <f>B18</f>
        <v>85</v>
      </c>
      <c r="C5" s="119" t="s">
        <v>44</v>
      </c>
      <c r="D5" s="105">
        <f>D6</f>
        <v>85</v>
      </c>
      <c r="E5" s="112"/>
    </row>
    <row r="6" ht="24" customHeight="1" spans="1:5">
      <c r="A6" s="73" t="s">
        <v>45</v>
      </c>
      <c r="B6" s="105" t="s">
        <v>48</v>
      </c>
      <c r="C6" s="120" t="s">
        <v>46</v>
      </c>
      <c r="D6" s="105">
        <f>D8</f>
        <v>85</v>
      </c>
      <c r="E6" s="112"/>
    </row>
    <row r="7" customHeight="1" spans="1:4">
      <c r="A7" s="61" t="s">
        <v>2141</v>
      </c>
      <c r="B7" s="36"/>
      <c r="C7" s="61" t="s">
        <v>2142</v>
      </c>
      <c r="D7" s="36"/>
    </row>
    <row r="8" customHeight="1" spans="1:4">
      <c r="A8" s="61" t="s">
        <v>2497</v>
      </c>
      <c r="B8" s="36"/>
      <c r="C8" s="61" t="s">
        <v>2176</v>
      </c>
      <c r="D8" s="107">
        <v>85</v>
      </c>
    </row>
    <row r="9" customHeight="1" spans="1:4">
      <c r="A9" s="61" t="s">
        <v>2498</v>
      </c>
      <c r="B9" s="36"/>
      <c r="C9" s="61" t="s">
        <v>2194</v>
      </c>
      <c r="D9" s="36"/>
    </row>
    <row r="10" customHeight="1" spans="1:4">
      <c r="A10" s="61" t="s">
        <v>2499</v>
      </c>
      <c r="B10" s="36"/>
      <c r="C10" s="61" t="s">
        <v>2199</v>
      </c>
      <c r="D10" s="36"/>
    </row>
    <row r="11" customHeight="1" spans="1:4">
      <c r="A11" s="61" t="s">
        <v>2500</v>
      </c>
      <c r="B11" s="36"/>
      <c r="C11" s="61" t="s">
        <v>2204</v>
      </c>
      <c r="D11" s="36"/>
    </row>
    <row r="12" customHeight="1" spans="1:4">
      <c r="A12" s="61" t="s">
        <v>2501</v>
      </c>
      <c r="B12" s="36"/>
      <c r="C12" s="61" t="s">
        <v>2214</v>
      </c>
      <c r="D12" s="36"/>
    </row>
    <row r="13" customHeight="1" spans="1:4">
      <c r="A13" s="61" t="s">
        <v>2502</v>
      </c>
      <c r="B13" s="36"/>
      <c r="C13" s="61"/>
      <c r="D13" s="61"/>
    </row>
    <row r="14" customHeight="1" spans="1:4">
      <c r="A14" s="61" t="s">
        <v>2503</v>
      </c>
      <c r="B14" s="36"/>
      <c r="C14" s="61"/>
      <c r="D14" s="61"/>
    </row>
    <row r="15" customHeight="1" spans="1:4">
      <c r="A15" s="61" t="s">
        <v>2504</v>
      </c>
      <c r="B15" s="36"/>
      <c r="C15" s="61"/>
      <c r="D15" s="61"/>
    </row>
    <row r="16" customHeight="1" spans="1:4">
      <c r="A16" s="121" t="s">
        <v>2505</v>
      </c>
      <c r="B16" s="36"/>
      <c r="C16" s="61"/>
      <c r="D16" s="61"/>
    </row>
    <row r="17" customHeight="1" spans="1:4">
      <c r="A17" s="61" t="s">
        <v>2506</v>
      </c>
      <c r="B17" s="36"/>
      <c r="C17" s="122"/>
      <c r="D17" s="122"/>
    </row>
    <row r="18" customHeight="1" spans="1:4">
      <c r="A18" s="73" t="s">
        <v>90</v>
      </c>
      <c r="B18" s="105">
        <f>B23</f>
        <v>85</v>
      </c>
      <c r="C18" s="73" t="s">
        <v>91</v>
      </c>
      <c r="D18" s="105" t="s">
        <v>48</v>
      </c>
    </row>
    <row r="19" customHeight="1" spans="1:4">
      <c r="A19" s="61" t="s">
        <v>92</v>
      </c>
      <c r="B19" s="123"/>
      <c r="C19" s="61" t="s">
        <v>2163</v>
      </c>
      <c r="D19" s="123"/>
    </row>
    <row r="20" customHeight="1" spans="1:4">
      <c r="A20" s="124" t="s">
        <v>2507</v>
      </c>
      <c r="B20" s="123"/>
      <c r="C20" s="61" t="s">
        <v>2165</v>
      </c>
      <c r="D20" s="123"/>
    </row>
    <row r="21" customHeight="1" spans="1:4">
      <c r="A21" s="125" t="s">
        <v>2508</v>
      </c>
      <c r="B21" s="123"/>
      <c r="C21" s="76" t="s">
        <v>2509</v>
      </c>
      <c r="D21" s="123"/>
    </row>
    <row r="22" customHeight="1" spans="1:4">
      <c r="A22" s="126" t="s">
        <v>104</v>
      </c>
      <c r="B22" s="127"/>
      <c r="C22" s="128" t="s">
        <v>107</v>
      </c>
      <c r="D22" s="127"/>
    </row>
    <row r="23" customHeight="1" spans="1:4">
      <c r="A23" s="126" t="s">
        <v>2510</v>
      </c>
      <c r="B23" s="129">
        <v>85</v>
      </c>
      <c r="C23" s="126" t="s">
        <v>109</v>
      </c>
      <c r="D23" s="127"/>
    </row>
    <row r="24" ht="35.1" customHeight="1" spans="1:4">
      <c r="A24" s="130" t="s">
        <v>2511</v>
      </c>
      <c r="B24" s="130"/>
      <c r="C24" s="130"/>
      <c r="D24" s="130"/>
    </row>
  </sheetData>
  <mergeCells count="5">
    <mergeCell ref="A1:B1"/>
    <mergeCell ref="C1:D1"/>
    <mergeCell ref="A2:D2"/>
    <mergeCell ref="A3:C3"/>
    <mergeCell ref="A24:D24"/>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workbookViewId="0">
      <selection activeCell="C39" sqref="C39"/>
    </sheetView>
  </sheetViews>
  <sheetFormatPr defaultColWidth="9" defaultRowHeight="20.1" customHeight="1" outlineLevelCol="3"/>
  <cols>
    <col min="1" max="1" width="70.75" style="96" customWidth="1"/>
    <col min="2" max="2" width="30.375" style="97" customWidth="1"/>
    <col min="3" max="3" width="18.25" style="98" customWidth="1"/>
    <col min="4" max="16384" width="9" style="98"/>
  </cols>
  <sheetData>
    <row r="1" customHeight="1" spans="1:2">
      <c r="A1" s="81" t="s">
        <v>2512</v>
      </c>
      <c r="B1" s="99"/>
    </row>
    <row r="2" ht="35.25" customHeight="1" spans="1:4">
      <c r="A2" s="93" t="s">
        <v>2513</v>
      </c>
      <c r="B2" s="93"/>
      <c r="D2" s="100"/>
    </row>
    <row r="3" customHeight="1" spans="1:2">
      <c r="A3" s="101"/>
      <c r="B3" s="102" t="s">
        <v>35</v>
      </c>
    </row>
    <row r="4" ht="24" customHeight="1" spans="1:2">
      <c r="A4" s="103" t="s">
        <v>115</v>
      </c>
      <c r="B4" s="103" t="s">
        <v>2439</v>
      </c>
    </row>
    <row r="5" ht="21.75" customHeight="1" spans="1:2">
      <c r="A5" s="104" t="s">
        <v>46</v>
      </c>
      <c r="B5" s="105">
        <f>B9</f>
        <v>85</v>
      </c>
    </row>
    <row r="6" customHeight="1" spans="1:2">
      <c r="A6" s="106" t="s">
        <v>2142</v>
      </c>
      <c r="B6" s="107"/>
    </row>
    <row r="7" customHeight="1" spans="1:2">
      <c r="A7" s="106" t="s">
        <v>2174</v>
      </c>
      <c r="B7" s="107"/>
    </row>
    <row r="8" customHeight="1" spans="1:2">
      <c r="A8" s="106" t="s">
        <v>2175</v>
      </c>
      <c r="B8" s="107"/>
    </row>
    <row r="9" customHeight="1" spans="1:2">
      <c r="A9" s="106" t="s">
        <v>2176</v>
      </c>
      <c r="B9" s="108">
        <v>85</v>
      </c>
    </row>
    <row r="10" customHeight="1" spans="1:2">
      <c r="A10" s="106" t="s">
        <v>2177</v>
      </c>
      <c r="B10" s="108">
        <v>85</v>
      </c>
    </row>
    <row r="11" customHeight="1" spans="1:2">
      <c r="A11" s="106" t="s">
        <v>2178</v>
      </c>
      <c r="B11" s="108"/>
    </row>
    <row r="12" customHeight="1" spans="1:2">
      <c r="A12" s="106" t="s">
        <v>2179</v>
      </c>
      <c r="B12" s="108">
        <v>85</v>
      </c>
    </row>
    <row r="13" customHeight="1" spans="1:2">
      <c r="A13" s="106" t="s">
        <v>2180</v>
      </c>
      <c r="B13" s="108"/>
    </row>
    <row r="14" customHeight="1" spans="1:2">
      <c r="A14" s="106" t="s">
        <v>2181</v>
      </c>
      <c r="B14" s="108"/>
    </row>
    <row r="15" customHeight="1" spans="1:2">
      <c r="A15" s="106" t="s">
        <v>2182</v>
      </c>
      <c r="B15" s="108"/>
    </row>
    <row r="16" customHeight="1" spans="1:2">
      <c r="A16" s="106" t="s">
        <v>2183</v>
      </c>
      <c r="B16" s="108"/>
    </row>
    <row r="17" customHeight="1" spans="1:2">
      <c r="A17" s="106" t="s">
        <v>2184</v>
      </c>
      <c r="B17" s="108"/>
    </row>
    <row r="18" customHeight="1" spans="1:2">
      <c r="A18" s="106" t="s">
        <v>2185</v>
      </c>
      <c r="B18" s="108"/>
    </row>
    <row r="19" customHeight="1" spans="1:2">
      <c r="A19" s="106" t="s">
        <v>2186</v>
      </c>
      <c r="B19" s="108"/>
    </row>
    <row r="20" customHeight="1" spans="1:2">
      <c r="A20" s="106" t="s">
        <v>2187</v>
      </c>
      <c r="B20" s="108"/>
    </row>
    <row r="21" customHeight="1" spans="1:2">
      <c r="A21" s="106" t="s">
        <v>2188</v>
      </c>
      <c r="B21" s="108"/>
    </row>
    <row r="22" customHeight="1" spans="1:2">
      <c r="A22" s="106" t="s">
        <v>2189</v>
      </c>
      <c r="B22" s="108"/>
    </row>
    <row r="23" customHeight="1" spans="1:2">
      <c r="A23" s="106" t="s">
        <v>2190</v>
      </c>
      <c r="B23" s="108"/>
    </row>
    <row r="24" customHeight="1" spans="1:2">
      <c r="A24" s="106" t="s">
        <v>2191</v>
      </c>
      <c r="B24" s="108"/>
    </row>
    <row r="25" customHeight="1" spans="1:2">
      <c r="A25" s="106" t="s">
        <v>2192</v>
      </c>
      <c r="B25" s="108"/>
    </row>
    <row r="26" customHeight="1" spans="1:2">
      <c r="A26" s="106" t="s">
        <v>2193</v>
      </c>
      <c r="B26" s="108"/>
    </row>
    <row r="27" customHeight="1" spans="1:2">
      <c r="A27" s="106" t="s">
        <v>2184</v>
      </c>
      <c r="B27" s="108"/>
    </row>
    <row r="28" customHeight="1" spans="1:2">
      <c r="A28" s="106" t="s">
        <v>2194</v>
      </c>
      <c r="B28" s="108"/>
    </row>
    <row r="29" customHeight="1" spans="1:2">
      <c r="A29" s="106" t="s">
        <v>2195</v>
      </c>
      <c r="B29" s="108"/>
    </row>
    <row r="30" customHeight="1" spans="1:2">
      <c r="A30" s="106" t="s">
        <v>2196</v>
      </c>
      <c r="B30" s="108"/>
    </row>
    <row r="31" customHeight="1" spans="1:2">
      <c r="A31" s="106" t="s">
        <v>2197</v>
      </c>
      <c r="B31" s="108"/>
    </row>
    <row r="32" customHeight="1" spans="1:2">
      <c r="A32" s="106" t="s">
        <v>2198</v>
      </c>
      <c r="B32" s="108"/>
    </row>
    <row r="33" customHeight="1" spans="1:2">
      <c r="A33" s="106" t="s">
        <v>2199</v>
      </c>
      <c r="B33" s="108"/>
    </row>
    <row r="34" customHeight="1" spans="1:2">
      <c r="A34" s="106" t="s">
        <v>2200</v>
      </c>
      <c r="B34" s="108"/>
    </row>
    <row r="35" customHeight="1" spans="1:2">
      <c r="A35" s="106" t="s">
        <v>2201</v>
      </c>
      <c r="B35" s="108"/>
    </row>
    <row r="36" customHeight="1" spans="1:2">
      <c r="A36" s="106" t="s">
        <v>2202</v>
      </c>
      <c r="B36" s="108"/>
    </row>
    <row r="37" customHeight="1" spans="1:2">
      <c r="A37" s="106" t="s">
        <v>2203</v>
      </c>
      <c r="B37" s="108"/>
    </row>
    <row r="38" customHeight="1" spans="1:2">
      <c r="A38" s="106" t="s">
        <v>2204</v>
      </c>
      <c r="B38" s="108"/>
    </row>
    <row r="39" customHeight="1" spans="1:2">
      <c r="A39" s="106" t="s">
        <v>2205</v>
      </c>
      <c r="B39" s="108"/>
    </row>
    <row r="40" customHeight="1" spans="1:2">
      <c r="A40" s="106" t="s">
        <v>2208</v>
      </c>
      <c r="B40" s="108"/>
    </row>
    <row r="41" customHeight="1" spans="1:2">
      <c r="A41" s="106" t="s">
        <v>2209</v>
      </c>
      <c r="B41" s="108"/>
    </row>
    <row r="42" customHeight="1" spans="1:2">
      <c r="A42" s="106" t="s">
        <v>2210</v>
      </c>
      <c r="B42" s="108"/>
    </row>
    <row r="43" customHeight="1" spans="1:2">
      <c r="A43" s="106" t="s">
        <v>2211</v>
      </c>
      <c r="B43" s="108"/>
    </row>
    <row r="44" customHeight="1" spans="1:2">
      <c r="A44" s="106" t="s">
        <v>2212</v>
      </c>
      <c r="B44" s="108"/>
    </row>
    <row r="45" customHeight="1" spans="1:2">
      <c r="A45" s="106" t="s">
        <v>2213</v>
      </c>
      <c r="B45" s="108"/>
    </row>
    <row r="46" customHeight="1" spans="1:2">
      <c r="A46" s="106" t="s">
        <v>2214</v>
      </c>
      <c r="B46" s="108"/>
    </row>
    <row r="47" customHeight="1" spans="1:2">
      <c r="A47" s="106" t="s">
        <v>2215</v>
      </c>
      <c r="B47" s="108"/>
    </row>
    <row r="48" customHeight="1" spans="1:2">
      <c r="A48" s="106" t="s">
        <v>2216</v>
      </c>
      <c r="B48" s="108"/>
    </row>
    <row r="49" customHeight="1" spans="1:2">
      <c r="A49" s="106" t="s">
        <v>2217</v>
      </c>
      <c r="B49" s="108"/>
    </row>
    <row r="50" customHeight="1" spans="1:2">
      <c r="A50" s="106" t="s">
        <v>2218</v>
      </c>
      <c r="B50" s="108"/>
    </row>
    <row r="51" customHeight="1" spans="1:2">
      <c r="A51" s="106" t="s">
        <v>2219</v>
      </c>
      <c r="B51" s="108"/>
    </row>
    <row r="52" customHeight="1" spans="1:2">
      <c r="A52" s="106" t="s">
        <v>2220</v>
      </c>
      <c r="B52" s="108"/>
    </row>
    <row r="53" customHeight="1" spans="1:2">
      <c r="A53" s="106" t="s">
        <v>2221</v>
      </c>
      <c r="B53" s="108"/>
    </row>
    <row r="54" ht="35.1" customHeight="1" spans="1:2">
      <c r="A54" s="109" t="s">
        <v>2514</v>
      </c>
      <c r="B54" s="110"/>
    </row>
  </sheetData>
  <mergeCells count="3">
    <mergeCell ref="A1:B1"/>
    <mergeCell ref="A2:B2"/>
    <mergeCell ref="A54:B54"/>
  </mergeCells>
  <printOptions horizontalCentered="1"/>
  <pageMargins left="0.235416666666667" right="0.235416666666667" top="0.313888888888889" bottom="0.313888888888889" header="0.313888888888889" footer="0.313888888888889"/>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C15" sqref="C15"/>
    </sheetView>
  </sheetViews>
  <sheetFormatPr defaultColWidth="9" defaultRowHeight="13.5" outlineLevelRow="6" outlineLevelCol="2"/>
  <cols>
    <col min="1" max="1" width="9.875" style="92" customWidth="1"/>
    <col min="2" max="2" width="31.125" style="92" customWidth="1"/>
    <col min="3" max="3" width="29.75" style="92" customWidth="1"/>
    <col min="4" max="16384" width="9" style="92"/>
  </cols>
  <sheetData>
    <row r="1" ht="18" spans="1:3">
      <c r="A1" s="81" t="s">
        <v>2515</v>
      </c>
      <c r="B1" s="81"/>
      <c r="C1" s="81"/>
    </row>
    <row r="2" ht="25.5" customHeight="1" spans="1:3">
      <c r="A2" s="93" t="s">
        <v>2516</v>
      </c>
      <c r="B2" s="93"/>
      <c r="C2" s="93"/>
    </row>
    <row r="3" ht="20.25" customHeight="1" spans="1:3">
      <c r="A3" s="83" t="s">
        <v>2078</v>
      </c>
      <c r="B3" s="83"/>
      <c r="C3" s="83"/>
    </row>
    <row r="4" ht="14.25" customHeight="1" spans="1:3">
      <c r="A4" s="94"/>
      <c r="B4" s="94"/>
      <c r="C4" s="85" t="s">
        <v>35</v>
      </c>
    </row>
    <row r="5" ht="32.25" customHeight="1" spans="1:3">
      <c r="A5" s="86" t="s">
        <v>2079</v>
      </c>
      <c r="B5" s="86"/>
      <c r="C5" s="87" t="s">
        <v>37</v>
      </c>
    </row>
    <row r="6" s="91" customFormat="1" ht="18" customHeight="1" spans="1:3">
      <c r="A6" s="88" t="s">
        <v>2082</v>
      </c>
      <c r="B6" s="88"/>
      <c r="C6" s="95" t="s">
        <v>48</v>
      </c>
    </row>
    <row r="7" spans="1:3">
      <c r="A7" s="89" t="s">
        <v>2083</v>
      </c>
      <c r="B7" s="89"/>
      <c r="C7" s="89"/>
    </row>
  </sheetData>
  <mergeCells count="6">
    <mergeCell ref="A1:C1"/>
    <mergeCell ref="A2:C2"/>
    <mergeCell ref="A3:C3"/>
    <mergeCell ref="A5:B5"/>
    <mergeCell ref="A6:B6"/>
    <mergeCell ref="A7:C7"/>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6"/>
  <sheetViews>
    <sheetView showZeros="0" zoomScale="130" zoomScaleNormal="130" workbookViewId="0">
      <selection activeCell="B14" sqref="B14"/>
    </sheetView>
  </sheetViews>
  <sheetFormatPr defaultColWidth="10" defaultRowHeight="13.5" outlineLevelCol="2"/>
  <cols>
    <col min="1" max="1" width="56.625" style="79" customWidth="1"/>
    <col min="2" max="2" width="20.125" style="80" customWidth="1"/>
    <col min="3" max="16384" width="10" style="80"/>
  </cols>
  <sheetData>
    <row r="1" ht="18" spans="1:2">
      <c r="A1" s="81" t="s">
        <v>2517</v>
      </c>
      <c r="B1" s="81"/>
    </row>
    <row r="2" ht="24" spans="1:2">
      <c r="A2" s="82" t="s">
        <v>2516</v>
      </c>
      <c r="B2" s="82"/>
    </row>
    <row r="3" spans="1:2">
      <c r="A3" s="83" t="s">
        <v>2085</v>
      </c>
      <c r="B3" s="83"/>
    </row>
    <row r="4" ht="20.25" customHeight="1" spans="1:2">
      <c r="A4" s="84"/>
      <c r="B4" s="85" t="s">
        <v>35</v>
      </c>
    </row>
    <row r="5" ht="24" customHeight="1" spans="1:2">
      <c r="A5" s="86" t="s">
        <v>2086</v>
      </c>
      <c r="B5" s="87" t="s">
        <v>37</v>
      </c>
    </row>
    <row r="6" ht="24" customHeight="1" spans="1:2">
      <c r="A6" s="88" t="s">
        <v>2494</v>
      </c>
      <c r="B6" s="87" t="s">
        <v>48</v>
      </c>
    </row>
    <row r="7" ht="20.1" customHeight="1" spans="1:3">
      <c r="A7" s="89" t="s">
        <v>2083</v>
      </c>
      <c r="B7" s="89"/>
      <c r="C7" s="90"/>
    </row>
    <row r="8" ht="20.1" customHeight="1" spans="1:1">
      <c r="A8" s="80"/>
    </row>
    <row r="9" ht="20.1" customHeight="1" spans="1:1">
      <c r="A9" s="80"/>
    </row>
    <row r="10" ht="20.1" customHeight="1" spans="1:1">
      <c r="A10" s="80"/>
    </row>
    <row r="11" ht="20.1" customHeight="1" spans="1:1">
      <c r="A11" s="80"/>
    </row>
    <row r="12" ht="20.1" customHeight="1" spans="1:1">
      <c r="A12" s="80"/>
    </row>
    <row r="13" ht="20.1" customHeight="1" spans="1:1">
      <c r="A13" s="80"/>
    </row>
    <row r="14" ht="20.1" customHeight="1" spans="1:1">
      <c r="A14" s="80"/>
    </row>
    <row r="15" ht="20.1" customHeight="1" spans="1:1">
      <c r="A15" s="80"/>
    </row>
    <row r="16" ht="20.1" customHeight="1" spans="1:1">
      <c r="A16" s="80"/>
    </row>
    <row r="17" ht="20.1" customHeight="1" spans="1:1">
      <c r="A17" s="80"/>
    </row>
    <row r="18" ht="20.1" customHeight="1" spans="1:1">
      <c r="A18" s="80"/>
    </row>
    <row r="19" ht="20.1" customHeight="1" spans="1:1">
      <c r="A19" s="80"/>
    </row>
    <row r="20" ht="20.1" customHeight="1" spans="1:1">
      <c r="A20" s="80"/>
    </row>
    <row r="21" ht="20.1" customHeight="1" spans="1:1">
      <c r="A21" s="80"/>
    </row>
    <row r="22" ht="20.1" customHeight="1" spans="1:1">
      <c r="A22" s="80"/>
    </row>
    <row r="23" ht="20.1" customHeight="1" spans="1:1">
      <c r="A23" s="80"/>
    </row>
    <row r="24" ht="20.1" customHeight="1" spans="1:1">
      <c r="A24" s="80"/>
    </row>
    <row r="25" ht="20.1" customHeight="1" spans="1:1">
      <c r="A25" s="80"/>
    </row>
    <row r="26" ht="20.1" customHeight="1" spans="1:1">
      <c r="A26" s="80"/>
    </row>
    <row r="27" ht="20.1" customHeight="1" spans="1:1">
      <c r="A27" s="80"/>
    </row>
    <row r="28" ht="20.1" customHeight="1" spans="1:1">
      <c r="A28" s="80"/>
    </row>
    <row r="29" spans="1:1">
      <c r="A29" s="80"/>
    </row>
    <row r="30" spans="1:1">
      <c r="A30" s="80"/>
    </row>
    <row r="31" spans="1:1">
      <c r="A31" s="80"/>
    </row>
    <row r="32" spans="1:1">
      <c r="A32" s="80"/>
    </row>
    <row r="33" spans="1:1">
      <c r="A33" s="80"/>
    </row>
    <row r="34" spans="1:1">
      <c r="A34" s="80"/>
    </row>
    <row r="35" spans="1:1">
      <c r="A35" s="80"/>
    </row>
    <row r="36" spans="1:1">
      <c r="A36" s="80"/>
    </row>
    <row r="37" spans="1:1">
      <c r="A37" s="80"/>
    </row>
    <row r="38" spans="1:1">
      <c r="A38" s="80"/>
    </row>
    <row r="39" spans="1:1">
      <c r="A39" s="80"/>
    </row>
    <row r="40" spans="1:1">
      <c r="A40" s="80"/>
    </row>
    <row r="41" spans="1:1">
      <c r="A41" s="80"/>
    </row>
    <row r="42" spans="1:1">
      <c r="A42" s="80"/>
    </row>
    <row r="43" spans="1:1">
      <c r="A43" s="80"/>
    </row>
    <row r="44" spans="1:1">
      <c r="A44" s="80"/>
    </row>
    <row r="45" spans="1:1">
      <c r="A45" s="80"/>
    </row>
    <row r="46" spans="1:1">
      <c r="A46" s="80"/>
    </row>
    <row r="47" spans="1:1">
      <c r="A47" s="80"/>
    </row>
    <row r="48" spans="1:1">
      <c r="A48" s="80"/>
    </row>
    <row r="49" spans="1:1">
      <c r="A49" s="80"/>
    </row>
    <row r="50" spans="1:1">
      <c r="A50" s="80"/>
    </row>
    <row r="51" spans="1:1">
      <c r="A51" s="80"/>
    </row>
    <row r="52" spans="1:1">
      <c r="A52" s="80"/>
    </row>
    <row r="53" spans="1:1">
      <c r="A53" s="80"/>
    </row>
    <row r="54" spans="1:1">
      <c r="A54" s="80"/>
    </row>
    <row r="55" spans="1:1">
      <c r="A55" s="80"/>
    </row>
    <row r="56" spans="1:1">
      <c r="A56" s="80"/>
    </row>
    <row r="57" spans="1:1">
      <c r="A57" s="80"/>
    </row>
    <row r="58" spans="1:1">
      <c r="A58" s="80"/>
    </row>
    <row r="59" spans="1:1">
      <c r="A59" s="80"/>
    </row>
    <row r="60" spans="1:1">
      <c r="A60" s="80"/>
    </row>
    <row r="61" spans="1:1">
      <c r="A61" s="80"/>
    </row>
    <row r="62" spans="1:1">
      <c r="A62" s="80"/>
    </row>
    <row r="63" spans="1:1">
      <c r="A63" s="80"/>
    </row>
    <row r="64" spans="1:1">
      <c r="A64" s="80"/>
    </row>
    <row r="65" spans="1:1">
      <c r="A65" s="80"/>
    </row>
    <row r="66" spans="1:1">
      <c r="A66" s="80"/>
    </row>
    <row r="67" spans="1:1">
      <c r="A67" s="80"/>
    </row>
    <row r="68" spans="1:1">
      <c r="A68" s="80"/>
    </row>
    <row r="69" spans="1:1">
      <c r="A69" s="80"/>
    </row>
    <row r="70" spans="1:1">
      <c r="A70" s="80"/>
    </row>
    <row r="71" spans="1:1">
      <c r="A71" s="80"/>
    </row>
    <row r="72" spans="1:1">
      <c r="A72" s="80"/>
    </row>
    <row r="73" spans="1:1">
      <c r="A73" s="80"/>
    </row>
    <row r="74" spans="1:1">
      <c r="A74" s="80"/>
    </row>
    <row r="75" spans="1:1">
      <c r="A75" s="80"/>
    </row>
    <row r="76" spans="1:1">
      <c r="A76" s="80"/>
    </row>
    <row r="77" spans="1:1">
      <c r="A77" s="80"/>
    </row>
    <row r="78" spans="1:1">
      <c r="A78" s="80"/>
    </row>
    <row r="79" spans="1:1">
      <c r="A79" s="80"/>
    </row>
    <row r="80" spans="1:1">
      <c r="A80" s="80"/>
    </row>
    <row r="81" spans="1:1">
      <c r="A81" s="80"/>
    </row>
    <row r="82" spans="1:1">
      <c r="A82" s="80"/>
    </row>
    <row r="83" spans="1:1">
      <c r="A83" s="80"/>
    </row>
    <row r="84" spans="1:1">
      <c r="A84" s="80"/>
    </row>
    <row r="85" spans="1:1">
      <c r="A85" s="80"/>
    </row>
    <row r="86" spans="1:1">
      <c r="A86" s="80"/>
    </row>
    <row r="87" spans="1:1">
      <c r="A87" s="80"/>
    </row>
    <row r="88" spans="1:1">
      <c r="A88" s="80"/>
    </row>
    <row r="89" spans="1:1">
      <c r="A89" s="80"/>
    </row>
    <row r="90" spans="1:1">
      <c r="A90" s="80"/>
    </row>
    <row r="91" spans="1:1">
      <c r="A91" s="80"/>
    </row>
    <row r="92" spans="1:1">
      <c r="A92" s="80"/>
    </row>
    <row r="93" spans="1:1">
      <c r="A93" s="80"/>
    </row>
    <row r="94" spans="1:1">
      <c r="A94" s="80"/>
    </row>
    <row r="95" spans="1:1">
      <c r="A95" s="80"/>
    </row>
    <row r="96" spans="1:1">
      <c r="A96" s="80"/>
    </row>
  </sheetData>
  <mergeCells count="4">
    <mergeCell ref="A1:B1"/>
    <mergeCell ref="A2:B2"/>
    <mergeCell ref="A3:B3"/>
    <mergeCell ref="A7:B7"/>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3"/>
  <sheetViews>
    <sheetView showZeros="0" zoomScale="115" zoomScaleNormal="115" workbookViewId="0">
      <selection activeCell="A23" sqref="A23"/>
    </sheetView>
  </sheetViews>
  <sheetFormatPr defaultColWidth="12.75" defaultRowHeight="13.5"/>
  <cols>
    <col min="1" max="1" width="29.625" style="45" customWidth="1"/>
    <col min="2" max="2" width="13.5" style="46" customWidth="1"/>
    <col min="3" max="3" width="35.5" style="47" customWidth="1"/>
    <col min="4" max="4" width="13.5" style="48" customWidth="1"/>
    <col min="5" max="5" width="9" style="45" customWidth="1"/>
    <col min="6" max="6" width="11.25" style="45" customWidth="1"/>
    <col min="7" max="250" width="9" style="45" customWidth="1"/>
    <col min="251" max="251" width="29.625" style="45" customWidth="1"/>
    <col min="252" max="252" width="12.75" style="45"/>
    <col min="253" max="253" width="29.75" style="45" customWidth="1"/>
    <col min="254" max="254" width="17" style="45" customWidth="1"/>
    <col min="255" max="255" width="37" style="45" customWidth="1"/>
    <col min="256" max="256" width="17.375" style="45" customWidth="1"/>
    <col min="257" max="506" width="9" style="45" customWidth="1"/>
    <col min="507" max="507" width="29.625" style="45" customWidth="1"/>
    <col min="508" max="508" width="12.75" style="45"/>
    <col min="509" max="509" width="29.75" style="45" customWidth="1"/>
    <col min="510" max="510" width="17" style="45" customWidth="1"/>
    <col min="511" max="511" width="37" style="45" customWidth="1"/>
    <col min="512" max="512" width="17.375" style="45" customWidth="1"/>
    <col min="513" max="762" width="9" style="45" customWidth="1"/>
    <col min="763" max="763" width="29.625" style="45" customWidth="1"/>
    <col min="764" max="764" width="12.75" style="45"/>
    <col min="765" max="765" width="29.75" style="45" customWidth="1"/>
    <col min="766" max="766" width="17" style="45" customWidth="1"/>
    <col min="767" max="767" width="37" style="45" customWidth="1"/>
    <col min="768" max="768" width="17.375" style="45" customWidth="1"/>
    <col min="769" max="1018" width="9" style="45" customWidth="1"/>
    <col min="1019" max="1019" width="29.625" style="45" customWidth="1"/>
    <col min="1020" max="1020" width="12.75" style="45"/>
    <col min="1021" max="1021" width="29.75" style="45" customWidth="1"/>
    <col min="1022" max="1022" width="17" style="45" customWidth="1"/>
    <col min="1023" max="1023" width="37" style="45" customWidth="1"/>
    <col min="1024" max="1024" width="17.375" style="45" customWidth="1"/>
    <col min="1025" max="1274" width="9" style="45" customWidth="1"/>
    <col min="1275" max="1275" width="29.625" style="45" customWidth="1"/>
    <col min="1276" max="1276" width="12.75" style="45"/>
    <col min="1277" max="1277" width="29.75" style="45" customWidth="1"/>
    <col min="1278" max="1278" width="17" style="45" customWidth="1"/>
    <col min="1279" max="1279" width="37" style="45" customWidth="1"/>
    <col min="1280" max="1280" width="17.375" style="45" customWidth="1"/>
    <col min="1281" max="1530" width="9" style="45" customWidth="1"/>
    <col min="1531" max="1531" width="29.625" style="45" customWidth="1"/>
    <col min="1532" max="1532" width="12.75" style="45"/>
    <col min="1533" max="1533" width="29.75" style="45" customWidth="1"/>
    <col min="1534" max="1534" width="17" style="45" customWidth="1"/>
    <col min="1535" max="1535" width="37" style="45" customWidth="1"/>
    <col min="1536" max="1536" width="17.375" style="45" customWidth="1"/>
    <col min="1537" max="1786" width="9" style="45" customWidth="1"/>
    <col min="1787" max="1787" width="29.625" style="45" customWidth="1"/>
    <col min="1788" max="1788" width="12.75" style="45"/>
    <col min="1789" max="1789" width="29.75" style="45" customWidth="1"/>
    <col min="1790" max="1790" width="17" style="45" customWidth="1"/>
    <col min="1791" max="1791" width="37" style="45" customWidth="1"/>
    <col min="1792" max="1792" width="17.375" style="45" customWidth="1"/>
    <col min="1793" max="2042" width="9" style="45" customWidth="1"/>
    <col min="2043" max="2043" width="29.625" style="45" customWidth="1"/>
    <col min="2044" max="2044" width="12.75" style="45"/>
    <col min="2045" max="2045" width="29.75" style="45" customWidth="1"/>
    <col min="2046" max="2046" width="17" style="45" customWidth="1"/>
    <col min="2047" max="2047" width="37" style="45" customWidth="1"/>
    <col min="2048" max="2048" width="17.375" style="45" customWidth="1"/>
    <col min="2049" max="2298" width="9" style="45" customWidth="1"/>
    <col min="2299" max="2299" width="29.625" style="45" customWidth="1"/>
    <col min="2300" max="2300" width="12.75" style="45"/>
    <col min="2301" max="2301" width="29.75" style="45" customWidth="1"/>
    <col min="2302" max="2302" width="17" style="45" customWidth="1"/>
    <col min="2303" max="2303" width="37" style="45" customWidth="1"/>
    <col min="2304" max="2304" width="17.375" style="45" customWidth="1"/>
    <col min="2305" max="2554" width="9" style="45" customWidth="1"/>
    <col min="2555" max="2555" width="29.625" style="45" customWidth="1"/>
    <col min="2556" max="2556" width="12.75" style="45"/>
    <col min="2557" max="2557" width="29.75" style="45" customWidth="1"/>
    <col min="2558" max="2558" width="17" style="45" customWidth="1"/>
    <col min="2559" max="2559" width="37" style="45" customWidth="1"/>
    <col min="2560" max="2560" width="17.375" style="45" customWidth="1"/>
    <col min="2561" max="2810" width="9" style="45" customWidth="1"/>
    <col min="2811" max="2811" width="29.625" style="45" customWidth="1"/>
    <col min="2812" max="2812" width="12.75" style="45"/>
    <col min="2813" max="2813" width="29.75" style="45" customWidth="1"/>
    <col min="2814" max="2814" width="17" style="45" customWidth="1"/>
    <col min="2815" max="2815" width="37" style="45" customWidth="1"/>
    <col min="2816" max="2816" width="17.375" style="45" customWidth="1"/>
    <col min="2817" max="3066" width="9" style="45" customWidth="1"/>
    <col min="3067" max="3067" width="29.625" style="45" customWidth="1"/>
    <col min="3068" max="3068" width="12.75" style="45"/>
    <col min="3069" max="3069" width="29.75" style="45" customWidth="1"/>
    <col min="3070" max="3070" width="17" style="45" customWidth="1"/>
    <col min="3071" max="3071" width="37" style="45" customWidth="1"/>
    <col min="3072" max="3072" width="17.375" style="45" customWidth="1"/>
    <col min="3073" max="3322" width="9" style="45" customWidth="1"/>
    <col min="3323" max="3323" width="29.625" style="45" customWidth="1"/>
    <col min="3324" max="3324" width="12.75" style="45"/>
    <col min="3325" max="3325" width="29.75" style="45" customWidth="1"/>
    <col min="3326" max="3326" width="17" style="45" customWidth="1"/>
    <col min="3327" max="3327" width="37" style="45" customWidth="1"/>
    <col min="3328" max="3328" width="17.375" style="45" customWidth="1"/>
    <col min="3329" max="3578" width="9" style="45" customWidth="1"/>
    <col min="3579" max="3579" width="29.625" style="45" customWidth="1"/>
    <col min="3580" max="3580" width="12.75" style="45"/>
    <col min="3581" max="3581" width="29.75" style="45" customWidth="1"/>
    <col min="3582" max="3582" width="17" style="45" customWidth="1"/>
    <col min="3583" max="3583" width="37" style="45" customWidth="1"/>
    <col min="3584" max="3584" width="17.375" style="45" customWidth="1"/>
    <col min="3585" max="3834" width="9" style="45" customWidth="1"/>
    <col min="3835" max="3835" width="29.625" style="45" customWidth="1"/>
    <col min="3836" max="3836" width="12.75" style="45"/>
    <col min="3837" max="3837" width="29.75" style="45" customWidth="1"/>
    <col min="3838" max="3838" width="17" style="45" customWidth="1"/>
    <col min="3839" max="3839" width="37" style="45" customWidth="1"/>
    <col min="3840" max="3840" width="17.375" style="45" customWidth="1"/>
    <col min="3841" max="4090" width="9" style="45" customWidth="1"/>
    <col min="4091" max="4091" width="29.625" style="45" customWidth="1"/>
    <col min="4092" max="4092" width="12.75" style="45"/>
    <col min="4093" max="4093" width="29.75" style="45" customWidth="1"/>
    <col min="4094" max="4094" width="17" style="45" customWidth="1"/>
    <col min="4095" max="4095" width="37" style="45" customWidth="1"/>
    <col min="4096" max="4096" width="17.375" style="45" customWidth="1"/>
    <col min="4097" max="4346" width="9" style="45" customWidth="1"/>
    <col min="4347" max="4347" width="29.625" style="45" customWidth="1"/>
    <col min="4348" max="4348" width="12.75" style="45"/>
    <col min="4349" max="4349" width="29.75" style="45" customWidth="1"/>
    <col min="4350" max="4350" width="17" style="45" customWidth="1"/>
    <col min="4351" max="4351" width="37" style="45" customWidth="1"/>
    <col min="4352" max="4352" width="17.375" style="45" customWidth="1"/>
    <col min="4353" max="4602" width="9" style="45" customWidth="1"/>
    <col min="4603" max="4603" width="29.625" style="45" customWidth="1"/>
    <col min="4604" max="4604" width="12.75" style="45"/>
    <col min="4605" max="4605" width="29.75" style="45" customWidth="1"/>
    <col min="4606" max="4606" width="17" style="45" customWidth="1"/>
    <col min="4607" max="4607" width="37" style="45" customWidth="1"/>
    <col min="4608" max="4608" width="17.375" style="45" customWidth="1"/>
    <col min="4609" max="4858" width="9" style="45" customWidth="1"/>
    <col min="4859" max="4859" width="29.625" style="45" customWidth="1"/>
    <col min="4860" max="4860" width="12.75" style="45"/>
    <col min="4861" max="4861" width="29.75" style="45" customWidth="1"/>
    <col min="4862" max="4862" width="17" style="45" customWidth="1"/>
    <col min="4863" max="4863" width="37" style="45" customWidth="1"/>
    <col min="4864" max="4864" width="17.375" style="45" customWidth="1"/>
    <col min="4865" max="5114" width="9" style="45" customWidth="1"/>
    <col min="5115" max="5115" width="29.625" style="45" customWidth="1"/>
    <col min="5116" max="5116" width="12.75" style="45"/>
    <col min="5117" max="5117" width="29.75" style="45" customWidth="1"/>
    <col min="5118" max="5118" width="17" style="45" customWidth="1"/>
    <col min="5119" max="5119" width="37" style="45" customWidth="1"/>
    <col min="5120" max="5120" width="17.375" style="45" customWidth="1"/>
    <col min="5121" max="5370" width="9" style="45" customWidth="1"/>
    <col min="5371" max="5371" width="29.625" style="45" customWidth="1"/>
    <col min="5372" max="5372" width="12.75" style="45"/>
    <col min="5373" max="5373" width="29.75" style="45" customWidth="1"/>
    <col min="5374" max="5374" width="17" style="45" customWidth="1"/>
    <col min="5375" max="5375" width="37" style="45" customWidth="1"/>
    <col min="5376" max="5376" width="17.375" style="45" customWidth="1"/>
    <col min="5377" max="5626" width="9" style="45" customWidth="1"/>
    <col min="5627" max="5627" width="29.625" style="45" customWidth="1"/>
    <col min="5628" max="5628" width="12.75" style="45"/>
    <col min="5629" max="5629" width="29.75" style="45" customWidth="1"/>
    <col min="5630" max="5630" width="17" style="45" customWidth="1"/>
    <col min="5631" max="5631" width="37" style="45" customWidth="1"/>
    <col min="5632" max="5632" width="17.375" style="45" customWidth="1"/>
    <col min="5633" max="5882" width="9" style="45" customWidth="1"/>
    <col min="5883" max="5883" width="29.625" style="45" customWidth="1"/>
    <col min="5884" max="5884" width="12.75" style="45"/>
    <col min="5885" max="5885" width="29.75" style="45" customWidth="1"/>
    <col min="5886" max="5886" width="17" style="45" customWidth="1"/>
    <col min="5887" max="5887" width="37" style="45" customWidth="1"/>
    <col min="5888" max="5888" width="17.375" style="45" customWidth="1"/>
    <col min="5889" max="6138" width="9" style="45" customWidth="1"/>
    <col min="6139" max="6139" width="29.625" style="45" customWidth="1"/>
    <col min="6140" max="6140" width="12.75" style="45"/>
    <col min="6141" max="6141" width="29.75" style="45" customWidth="1"/>
    <col min="6142" max="6142" width="17" style="45" customWidth="1"/>
    <col min="6143" max="6143" width="37" style="45" customWidth="1"/>
    <col min="6144" max="6144" width="17.375" style="45" customWidth="1"/>
    <col min="6145" max="6394" width="9" style="45" customWidth="1"/>
    <col min="6395" max="6395" width="29.625" style="45" customWidth="1"/>
    <col min="6396" max="6396" width="12.75" style="45"/>
    <col min="6397" max="6397" width="29.75" style="45" customWidth="1"/>
    <col min="6398" max="6398" width="17" style="45" customWidth="1"/>
    <col min="6399" max="6399" width="37" style="45" customWidth="1"/>
    <col min="6400" max="6400" width="17.375" style="45" customWidth="1"/>
    <col min="6401" max="6650" width="9" style="45" customWidth="1"/>
    <col min="6651" max="6651" width="29.625" style="45" customWidth="1"/>
    <col min="6652" max="6652" width="12.75" style="45"/>
    <col min="6653" max="6653" width="29.75" style="45" customWidth="1"/>
    <col min="6654" max="6654" width="17" style="45" customWidth="1"/>
    <col min="6655" max="6655" width="37" style="45" customWidth="1"/>
    <col min="6656" max="6656" width="17.375" style="45" customWidth="1"/>
    <col min="6657" max="6906" width="9" style="45" customWidth="1"/>
    <col min="6907" max="6907" width="29.625" style="45" customWidth="1"/>
    <col min="6908" max="6908" width="12.75" style="45"/>
    <col min="6909" max="6909" width="29.75" style="45" customWidth="1"/>
    <col min="6910" max="6910" width="17" style="45" customWidth="1"/>
    <col min="6911" max="6911" width="37" style="45" customWidth="1"/>
    <col min="6912" max="6912" width="17.375" style="45" customWidth="1"/>
    <col min="6913" max="7162" width="9" style="45" customWidth="1"/>
    <col min="7163" max="7163" width="29.625" style="45" customWidth="1"/>
    <col min="7164" max="7164" width="12.75" style="45"/>
    <col min="7165" max="7165" width="29.75" style="45" customWidth="1"/>
    <col min="7166" max="7166" width="17" style="45" customWidth="1"/>
    <col min="7167" max="7167" width="37" style="45" customWidth="1"/>
    <col min="7168" max="7168" width="17.375" style="45" customWidth="1"/>
    <col min="7169" max="7418" width="9" style="45" customWidth="1"/>
    <col min="7419" max="7419" width="29.625" style="45" customWidth="1"/>
    <col min="7420" max="7420" width="12.75" style="45"/>
    <col min="7421" max="7421" width="29.75" style="45" customWidth="1"/>
    <col min="7422" max="7422" width="17" style="45" customWidth="1"/>
    <col min="7423" max="7423" width="37" style="45" customWidth="1"/>
    <col min="7424" max="7424" width="17.375" style="45" customWidth="1"/>
    <col min="7425" max="7674" width="9" style="45" customWidth="1"/>
    <col min="7675" max="7675" width="29.625" style="45" customWidth="1"/>
    <col min="7676" max="7676" width="12.75" style="45"/>
    <col min="7677" max="7677" width="29.75" style="45" customWidth="1"/>
    <col min="7678" max="7678" width="17" style="45" customWidth="1"/>
    <col min="7679" max="7679" width="37" style="45" customWidth="1"/>
    <col min="7680" max="7680" width="17.375" style="45" customWidth="1"/>
    <col min="7681" max="7930" width="9" style="45" customWidth="1"/>
    <col min="7931" max="7931" width="29.625" style="45" customWidth="1"/>
    <col min="7932" max="7932" width="12.75" style="45"/>
    <col min="7933" max="7933" width="29.75" style="45" customWidth="1"/>
    <col min="7934" max="7934" width="17" style="45" customWidth="1"/>
    <col min="7935" max="7935" width="37" style="45" customWidth="1"/>
    <col min="7936" max="7936" width="17.375" style="45" customWidth="1"/>
    <col min="7937" max="8186" width="9" style="45" customWidth="1"/>
    <col min="8187" max="8187" width="29.625" style="45" customWidth="1"/>
    <col min="8188" max="8188" width="12.75" style="45"/>
    <col min="8189" max="8189" width="29.75" style="45" customWidth="1"/>
    <col min="8190" max="8190" width="17" style="45" customWidth="1"/>
    <col min="8191" max="8191" width="37" style="45" customWidth="1"/>
    <col min="8192" max="8192" width="17.375" style="45" customWidth="1"/>
    <col min="8193" max="8442" width="9" style="45" customWidth="1"/>
    <col min="8443" max="8443" width="29.625" style="45" customWidth="1"/>
    <col min="8444" max="8444" width="12.75" style="45"/>
    <col min="8445" max="8445" width="29.75" style="45" customWidth="1"/>
    <col min="8446" max="8446" width="17" style="45" customWidth="1"/>
    <col min="8447" max="8447" width="37" style="45" customWidth="1"/>
    <col min="8448" max="8448" width="17.375" style="45" customWidth="1"/>
    <col min="8449" max="8698" width="9" style="45" customWidth="1"/>
    <col min="8699" max="8699" width="29.625" style="45" customWidth="1"/>
    <col min="8700" max="8700" width="12.75" style="45"/>
    <col min="8701" max="8701" width="29.75" style="45" customWidth="1"/>
    <col min="8702" max="8702" width="17" style="45" customWidth="1"/>
    <col min="8703" max="8703" width="37" style="45" customWidth="1"/>
    <col min="8704" max="8704" width="17.375" style="45" customWidth="1"/>
    <col min="8705" max="8954" width="9" style="45" customWidth="1"/>
    <col min="8955" max="8955" width="29.625" style="45" customWidth="1"/>
    <col min="8956" max="8956" width="12.75" style="45"/>
    <col min="8957" max="8957" width="29.75" style="45" customWidth="1"/>
    <col min="8958" max="8958" width="17" style="45" customWidth="1"/>
    <col min="8959" max="8959" width="37" style="45" customWidth="1"/>
    <col min="8960" max="8960" width="17.375" style="45" customWidth="1"/>
    <col min="8961" max="9210" width="9" style="45" customWidth="1"/>
    <col min="9211" max="9211" width="29.625" style="45" customWidth="1"/>
    <col min="9212" max="9212" width="12.75" style="45"/>
    <col min="9213" max="9213" width="29.75" style="45" customWidth="1"/>
    <col min="9214" max="9214" width="17" style="45" customWidth="1"/>
    <col min="9215" max="9215" width="37" style="45" customWidth="1"/>
    <col min="9216" max="9216" width="17.375" style="45" customWidth="1"/>
    <col min="9217" max="9466" width="9" style="45" customWidth="1"/>
    <col min="9467" max="9467" width="29.625" style="45" customWidth="1"/>
    <col min="9468" max="9468" width="12.75" style="45"/>
    <col min="9469" max="9469" width="29.75" style="45" customWidth="1"/>
    <col min="9470" max="9470" width="17" style="45" customWidth="1"/>
    <col min="9471" max="9471" width="37" style="45" customWidth="1"/>
    <col min="9472" max="9472" width="17.375" style="45" customWidth="1"/>
    <col min="9473" max="9722" width="9" style="45" customWidth="1"/>
    <col min="9723" max="9723" width="29.625" style="45" customWidth="1"/>
    <col min="9724" max="9724" width="12.75" style="45"/>
    <col min="9725" max="9725" width="29.75" style="45" customWidth="1"/>
    <col min="9726" max="9726" width="17" style="45" customWidth="1"/>
    <col min="9727" max="9727" width="37" style="45" customWidth="1"/>
    <col min="9728" max="9728" width="17.375" style="45" customWidth="1"/>
    <col min="9729" max="9978" width="9" style="45" customWidth="1"/>
    <col min="9979" max="9979" width="29.625" style="45" customWidth="1"/>
    <col min="9980" max="9980" width="12.75" style="45"/>
    <col min="9981" max="9981" width="29.75" style="45" customWidth="1"/>
    <col min="9982" max="9982" width="17" style="45" customWidth="1"/>
    <col min="9983" max="9983" width="37" style="45" customWidth="1"/>
    <col min="9984" max="9984" width="17.375" style="45" customWidth="1"/>
    <col min="9985" max="10234" width="9" style="45" customWidth="1"/>
    <col min="10235" max="10235" width="29.625" style="45" customWidth="1"/>
    <col min="10236" max="10236" width="12.75" style="45"/>
    <col min="10237" max="10237" width="29.75" style="45" customWidth="1"/>
    <col min="10238" max="10238" width="17" style="45" customWidth="1"/>
    <col min="10239" max="10239" width="37" style="45" customWidth="1"/>
    <col min="10240" max="10240" width="17.375" style="45" customWidth="1"/>
    <col min="10241" max="10490" width="9" style="45" customWidth="1"/>
    <col min="10491" max="10491" width="29.625" style="45" customWidth="1"/>
    <col min="10492" max="10492" width="12.75" style="45"/>
    <col min="10493" max="10493" width="29.75" style="45" customWidth="1"/>
    <col min="10494" max="10494" width="17" style="45" customWidth="1"/>
    <col min="10495" max="10495" width="37" style="45" customWidth="1"/>
    <col min="10496" max="10496" width="17.375" style="45" customWidth="1"/>
    <col min="10497" max="10746" width="9" style="45" customWidth="1"/>
    <col min="10747" max="10747" width="29.625" style="45" customWidth="1"/>
    <col min="10748" max="10748" width="12.75" style="45"/>
    <col min="10749" max="10749" width="29.75" style="45" customWidth="1"/>
    <col min="10750" max="10750" width="17" style="45" customWidth="1"/>
    <col min="10751" max="10751" width="37" style="45" customWidth="1"/>
    <col min="10752" max="10752" width="17.375" style="45" customWidth="1"/>
    <col min="10753" max="11002" width="9" style="45" customWidth="1"/>
    <col min="11003" max="11003" width="29.625" style="45" customWidth="1"/>
    <col min="11004" max="11004" width="12.75" style="45"/>
    <col min="11005" max="11005" width="29.75" style="45" customWidth="1"/>
    <col min="11006" max="11006" width="17" style="45" customWidth="1"/>
    <col min="11007" max="11007" width="37" style="45" customWidth="1"/>
    <col min="11008" max="11008" width="17.375" style="45" customWidth="1"/>
    <col min="11009" max="11258" width="9" style="45" customWidth="1"/>
    <col min="11259" max="11259" width="29.625" style="45" customWidth="1"/>
    <col min="11260" max="11260" width="12.75" style="45"/>
    <col min="11261" max="11261" width="29.75" style="45" customWidth="1"/>
    <col min="11262" max="11262" width="17" style="45" customWidth="1"/>
    <col min="11263" max="11263" width="37" style="45" customWidth="1"/>
    <col min="11264" max="11264" width="17.375" style="45" customWidth="1"/>
    <col min="11265" max="11514" width="9" style="45" customWidth="1"/>
    <col min="11515" max="11515" width="29.625" style="45" customWidth="1"/>
    <col min="11516" max="11516" width="12.75" style="45"/>
    <col min="11517" max="11517" width="29.75" style="45" customWidth="1"/>
    <col min="11518" max="11518" width="17" style="45" customWidth="1"/>
    <col min="11519" max="11519" width="37" style="45" customWidth="1"/>
    <col min="11520" max="11520" width="17.375" style="45" customWidth="1"/>
    <col min="11521" max="11770" width="9" style="45" customWidth="1"/>
    <col min="11771" max="11771" width="29.625" style="45" customWidth="1"/>
    <col min="11772" max="11772" width="12.75" style="45"/>
    <col min="11773" max="11773" width="29.75" style="45" customWidth="1"/>
    <col min="11774" max="11774" width="17" style="45" customWidth="1"/>
    <col min="11775" max="11775" width="37" style="45" customWidth="1"/>
    <col min="11776" max="11776" width="17.375" style="45" customWidth="1"/>
    <col min="11777" max="12026" width="9" style="45" customWidth="1"/>
    <col min="12027" max="12027" width="29.625" style="45" customWidth="1"/>
    <col min="12028" max="12028" width="12.75" style="45"/>
    <col min="12029" max="12029" width="29.75" style="45" customWidth="1"/>
    <col min="12030" max="12030" width="17" style="45" customWidth="1"/>
    <col min="12031" max="12031" width="37" style="45" customWidth="1"/>
    <col min="12032" max="12032" width="17.375" style="45" customWidth="1"/>
    <col min="12033" max="12282" width="9" style="45" customWidth="1"/>
    <col min="12283" max="12283" width="29.625" style="45" customWidth="1"/>
    <col min="12284" max="12284" width="12.75" style="45"/>
    <col min="12285" max="12285" width="29.75" style="45" customWidth="1"/>
    <col min="12286" max="12286" width="17" style="45" customWidth="1"/>
    <col min="12287" max="12287" width="37" style="45" customWidth="1"/>
    <col min="12288" max="12288" width="17.375" style="45" customWidth="1"/>
    <col min="12289" max="12538" width="9" style="45" customWidth="1"/>
    <col min="12539" max="12539" width="29.625" style="45" customWidth="1"/>
    <col min="12540" max="12540" width="12.75" style="45"/>
    <col min="12541" max="12541" width="29.75" style="45" customWidth="1"/>
    <col min="12542" max="12542" width="17" style="45" customWidth="1"/>
    <col min="12543" max="12543" width="37" style="45" customWidth="1"/>
    <col min="12544" max="12544" width="17.375" style="45" customWidth="1"/>
    <col min="12545" max="12794" width="9" style="45" customWidth="1"/>
    <col min="12795" max="12795" width="29.625" style="45" customWidth="1"/>
    <col min="12796" max="12796" width="12.75" style="45"/>
    <col min="12797" max="12797" width="29.75" style="45" customWidth="1"/>
    <col min="12798" max="12798" width="17" style="45" customWidth="1"/>
    <col min="12799" max="12799" width="37" style="45" customWidth="1"/>
    <col min="12800" max="12800" width="17.375" style="45" customWidth="1"/>
    <col min="12801" max="13050" width="9" style="45" customWidth="1"/>
    <col min="13051" max="13051" width="29.625" style="45" customWidth="1"/>
    <col min="13052" max="13052" width="12.75" style="45"/>
    <col min="13053" max="13053" width="29.75" style="45" customWidth="1"/>
    <col min="13054" max="13054" width="17" style="45" customWidth="1"/>
    <col min="13055" max="13055" width="37" style="45" customWidth="1"/>
    <col min="13056" max="13056" width="17.375" style="45" customWidth="1"/>
    <col min="13057" max="13306" width="9" style="45" customWidth="1"/>
    <col min="13307" max="13307" width="29.625" style="45" customWidth="1"/>
    <col min="13308" max="13308" width="12.75" style="45"/>
    <col min="13309" max="13309" width="29.75" style="45" customWidth="1"/>
    <col min="13310" max="13310" width="17" style="45" customWidth="1"/>
    <col min="13311" max="13311" width="37" style="45" customWidth="1"/>
    <col min="13312" max="13312" width="17.375" style="45" customWidth="1"/>
    <col min="13313" max="13562" width="9" style="45" customWidth="1"/>
    <col min="13563" max="13563" width="29.625" style="45" customWidth="1"/>
    <col min="13564" max="13564" width="12.75" style="45"/>
    <col min="13565" max="13565" width="29.75" style="45" customWidth="1"/>
    <col min="13566" max="13566" width="17" style="45" customWidth="1"/>
    <col min="13567" max="13567" width="37" style="45" customWidth="1"/>
    <col min="13568" max="13568" width="17.375" style="45" customWidth="1"/>
    <col min="13569" max="13818" width="9" style="45" customWidth="1"/>
    <col min="13819" max="13819" width="29.625" style="45" customWidth="1"/>
    <col min="13820" max="13820" width="12.75" style="45"/>
    <col min="13821" max="13821" width="29.75" style="45" customWidth="1"/>
    <col min="13822" max="13822" width="17" style="45" customWidth="1"/>
    <col min="13823" max="13823" width="37" style="45" customWidth="1"/>
    <col min="13824" max="13824" width="17.375" style="45" customWidth="1"/>
    <col min="13825" max="14074" width="9" style="45" customWidth="1"/>
    <col min="14075" max="14075" width="29.625" style="45" customWidth="1"/>
    <col min="14076" max="14076" width="12.75" style="45"/>
    <col min="14077" max="14077" width="29.75" style="45" customWidth="1"/>
    <col min="14078" max="14078" width="17" style="45" customWidth="1"/>
    <col min="14079" max="14079" width="37" style="45" customWidth="1"/>
    <col min="14080" max="14080" width="17.375" style="45" customWidth="1"/>
    <col min="14081" max="14330" width="9" style="45" customWidth="1"/>
    <col min="14331" max="14331" width="29.625" style="45" customWidth="1"/>
    <col min="14332" max="14332" width="12.75" style="45"/>
    <col min="14333" max="14333" width="29.75" style="45" customWidth="1"/>
    <col min="14334" max="14334" width="17" style="45" customWidth="1"/>
    <col min="14335" max="14335" width="37" style="45" customWidth="1"/>
    <col min="14336" max="14336" width="17.375" style="45" customWidth="1"/>
    <col min="14337" max="14586" width="9" style="45" customWidth="1"/>
    <col min="14587" max="14587" width="29.625" style="45" customWidth="1"/>
    <col min="14588" max="14588" width="12.75" style="45"/>
    <col min="14589" max="14589" width="29.75" style="45" customWidth="1"/>
    <col min="14590" max="14590" width="17" style="45" customWidth="1"/>
    <col min="14591" max="14591" width="37" style="45" customWidth="1"/>
    <col min="14592" max="14592" width="17.375" style="45" customWidth="1"/>
    <col min="14593" max="14842" width="9" style="45" customWidth="1"/>
    <col min="14843" max="14843" width="29.625" style="45" customWidth="1"/>
    <col min="14844" max="14844" width="12.75" style="45"/>
    <col min="14845" max="14845" width="29.75" style="45" customWidth="1"/>
    <col min="14846" max="14846" width="17" style="45" customWidth="1"/>
    <col min="14847" max="14847" width="37" style="45" customWidth="1"/>
    <col min="14848" max="14848" width="17.375" style="45" customWidth="1"/>
    <col min="14849" max="15098" width="9" style="45" customWidth="1"/>
    <col min="15099" max="15099" width="29.625" style="45" customWidth="1"/>
    <col min="15100" max="15100" width="12.75" style="45"/>
    <col min="15101" max="15101" width="29.75" style="45" customWidth="1"/>
    <col min="15102" max="15102" width="17" style="45" customWidth="1"/>
    <col min="15103" max="15103" width="37" style="45" customWidth="1"/>
    <col min="15104" max="15104" width="17.375" style="45" customWidth="1"/>
    <col min="15105" max="15354" width="9" style="45" customWidth="1"/>
    <col min="15355" max="15355" width="29.625" style="45" customWidth="1"/>
    <col min="15356" max="15356" width="12.75" style="45"/>
    <col min="15357" max="15357" width="29.75" style="45" customWidth="1"/>
    <col min="15358" max="15358" width="17" style="45" customWidth="1"/>
    <col min="15359" max="15359" width="37" style="45" customWidth="1"/>
    <col min="15360" max="15360" width="17.375" style="45" customWidth="1"/>
    <col min="15361" max="15610" width="9" style="45" customWidth="1"/>
    <col min="15611" max="15611" width="29.625" style="45" customWidth="1"/>
    <col min="15612" max="15612" width="12.75" style="45"/>
    <col min="15613" max="15613" width="29.75" style="45" customWidth="1"/>
    <col min="15614" max="15614" width="17" style="45" customWidth="1"/>
    <col min="15615" max="15615" width="37" style="45" customWidth="1"/>
    <col min="15616" max="15616" width="17.375" style="45" customWidth="1"/>
    <col min="15617" max="15866" width="9" style="45" customWidth="1"/>
    <col min="15867" max="15867" width="29.625" style="45" customWidth="1"/>
    <col min="15868" max="15868" width="12.75" style="45"/>
    <col min="15869" max="15869" width="29.75" style="45" customWidth="1"/>
    <col min="15870" max="15870" width="17" style="45" customWidth="1"/>
    <col min="15871" max="15871" width="37" style="45" customWidth="1"/>
    <col min="15872" max="15872" width="17.375" style="45" customWidth="1"/>
    <col min="15873" max="16122" width="9" style="45" customWidth="1"/>
    <col min="16123" max="16123" width="29.625" style="45" customWidth="1"/>
    <col min="16124" max="16124" width="12.75" style="45"/>
    <col min="16125" max="16125" width="29.75" style="45" customWidth="1"/>
    <col min="16126" max="16126" width="17" style="45" customWidth="1"/>
    <col min="16127" max="16127" width="37" style="45" customWidth="1"/>
    <col min="16128" max="16128" width="17.375" style="45" customWidth="1"/>
    <col min="16129" max="16378" width="9" style="45" customWidth="1"/>
    <col min="16379" max="16379" width="29.625" style="45" customWidth="1"/>
    <col min="16380" max="16384" width="12.75" style="45"/>
  </cols>
  <sheetData>
    <row r="1" ht="18" spans="1:4">
      <c r="A1" s="3" t="s">
        <v>2518</v>
      </c>
      <c r="B1" s="3"/>
      <c r="C1" s="49"/>
      <c r="D1" s="50"/>
    </row>
    <row r="2" ht="30" customHeight="1" spans="1:4">
      <c r="A2" s="24" t="s">
        <v>2519</v>
      </c>
      <c r="B2" s="24"/>
      <c r="C2" s="24"/>
      <c r="D2" s="24"/>
    </row>
    <row r="3" s="44" customFormat="1" ht="21.95" customHeight="1" spans="1:4">
      <c r="A3" s="51"/>
      <c r="B3" s="52"/>
      <c r="C3" s="53"/>
      <c r="D3" s="54" t="s">
        <v>35</v>
      </c>
    </row>
    <row r="4" s="44" customFormat="1" ht="24" customHeight="1" spans="1:4">
      <c r="A4" s="55" t="s">
        <v>2139</v>
      </c>
      <c r="B4" s="55" t="s">
        <v>37</v>
      </c>
      <c r="C4" s="55" t="s">
        <v>115</v>
      </c>
      <c r="D4" s="56" t="s">
        <v>37</v>
      </c>
    </row>
    <row r="5" s="44" customFormat="1" ht="24" customHeight="1" spans="1:4">
      <c r="A5" s="55" t="s">
        <v>44</v>
      </c>
      <c r="B5" s="57" t="s">
        <v>48</v>
      </c>
      <c r="C5" s="55" t="s">
        <v>44</v>
      </c>
      <c r="D5" s="58" t="str">
        <f>B5</f>
        <v>-</v>
      </c>
    </row>
    <row r="6" s="44" customFormat="1" ht="24" customHeight="1" spans="1:4">
      <c r="A6" s="59" t="s">
        <v>45</v>
      </c>
      <c r="B6" s="58" t="s">
        <v>48</v>
      </c>
      <c r="C6" s="60" t="s">
        <v>46</v>
      </c>
      <c r="D6" s="58" t="s">
        <v>48</v>
      </c>
    </row>
    <row r="7" s="44" customFormat="1" ht="20.1" customHeight="1" spans="1:5">
      <c r="A7" s="61" t="s">
        <v>2255</v>
      </c>
      <c r="B7" s="36"/>
      <c r="C7" s="62" t="s">
        <v>2256</v>
      </c>
      <c r="D7" s="36"/>
      <c r="E7" s="63"/>
    </row>
    <row r="8" s="44" customFormat="1" ht="20.1" customHeight="1" spans="1:5">
      <c r="A8" s="61" t="s">
        <v>2257</v>
      </c>
      <c r="B8" s="36"/>
      <c r="C8" s="64" t="s">
        <v>2520</v>
      </c>
      <c r="D8" s="36"/>
      <c r="E8" s="63"/>
    </row>
    <row r="9" s="44" customFormat="1" ht="20.1" customHeight="1" spans="1:4">
      <c r="A9" s="61" t="s">
        <v>2259</v>
      </c>
      <c r="B9" s="36"/>
      <c r="C9" s="64" t="s">
        <v>2521</v>
      </c>
      <c r="D9" s="36"/>
    </row>
    <row r="10" s="44" customFormat="1" ht="20.1" customHeight="1" spans="1:4">
      <c r="A10" s="61" t="s">
        <v>2261</v>
      </c>
      <c r="B10" s="36"/>
      <c r="C10" s="64" t="s">
        <v>2522</v>
      </c>
      <c r="D10" s="36"/>
    </row>
    <row r="11" s="44" customFormat="1" ht="20.1" customHeight="1" spans="1:6">
      <c r="A11" s="65"/>
      <c r="B11" s="66"/>
      <c r="C11" s="62" t="s">
        <v>2264</v>
      </c>
      <c r="D11" s="36"/>
      <c r="E11" s="63"/>
      <c r="F11" s="67"/>
    </row>
    <row r="12" s="44" customFormat="1" ht="20.1" customHeight="1" spans="1:6">
      <c r="A12" s="68"/>
      <c r="B12" s="66"/>
      <c r="C12" s="64" t="s">
        <v>2265</v>
      </c>
      <c r="D12" s="36"/>
      <c r="F12" s="67"/>
    </row>
    <row r="13" s="44" customFormat="1" ht="20.1" customHeight="1" spans="1:6">
      <c r="A13" s="68"/>
      <c r="B13" s="66"/>
      <c r="C13" s="64" t="s">
        <v>2523</v>
      </c>
      <c r="D13" s="36"/>
      <c r="F13" s="67"/>
    </row>
    <row r="14" s="44" customFormat="1" ht="20.1" customHeight="1" spans="1:6">
      <c r="A14" s="69"/>
      <c r="B14" s="70"/>
      <c r="C14" s="62" t="s">
        <v>2524</v>
      </c>
      <c r="D14" s="36"/>
      <c r="F14" s="67"/>
    </row>
    <row r="15" s="44" customFormat="1" ht="20.1" customHeight="1" spans="1:4">
      <c r="A15" s="69"/>
      <c r="B15" s="70"/>
      <c r="C15" s="64" t="s">
        <v>2525</v>
      </c>
      <c r="D15" s="36"/>
    </row>
    <row r="16" s="44" customFormat="1" ht="20.1" customHeight="1" spans="1:4">
      <c r="A16" s="71"/>
      <c r="B16" s="66"/>
      <c r="C16" s="72" t="s">
        <v>2526</v>
      </c>
      <c r="D16" s="36"/>
    </row>
    <row r="17" s="44" customFormat="1" ht="20.1" customHeight="1" spans="1:4">
      <c r="A17" s="71"/>
      <c r="B17" s="66"/>
      <c r="C17" s="62" t="s">
        <v>2269</v>
      </c>
      <c r="D17" s="36"/>
    </row>
    <row r="18" s="44" customFormat="1" ht="20.1" customHeight="1" spans="1:4">
      <c r="A18" s="71"/>
      <c r="B18" s="66"/>
      <c r="C18" s="64" t="s">
        <v>2527</v>
      </c>
      <c r="D18" s="36"/>
    </row>
    <row r="19" s="44" customFormat="1" ht="20.1" customHeight="1" spans="1:5">
      <c r="A19" s="73" t="s">
        <v>90</v>
      </c>
      <c r="B19" s="74" t="s">
        <v>48</v>
      </c>
      <c r="C19" s="73" t="s">
        <v>91</v>
      </c>
      <c r="D19" s="58" t="s">
        <v>48</v>
      </c>
      <c r="E19" s="75"/>
    </row>
    <row r="20" s="44" customFormat="1" ht="20.1" customHeight="1" spans="1:4">
      <c r="A20" s="76" t="s">
        <v>2528</v>
      </c>
      <c r="B20" s="36"/>
      <c r="C20" s="61" t="s">
        <v>2529</v>
      </c>
      <c r="D20" s="36"/>
    </row>
    <row r="21" ht="59.25" customHeight="1" spans="1:16384">
      <c r="A21" s="77" t="s">
        <v>2530</v>
      </c>
      <c r="B21" s="77"/>
      <c r="C21" s="77"/>
      <c r="D21" s="77"/>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c r="IW21" s="78"/>
      <c r="IX21" s="78"/>
      <c r="IY21" s="78"/>
      <c r="IZ21" s="78"/>
      <c r="JA21" s="78"/>
      <c r="JB21" s="78"/>
      <c r="JC21" s="78"/>
      <c r="JD21" s="78"/>
      <c r="JE21" s="78"/>
      <c r="JF21" s="78"/>
      <c r="JG21" s="78"/>
      <c r="JH21" s="78"/>
      <c r="JI21" s="78"/>
      <c r="JJ21" s="78"/>
      <c r="JK21" s="78"/>
      <c r="JL21" s="78"/>
      <c r="JM21" s="78"/>
      <c r="JN21" s="78"/>
      <c r="JO21" s="78"/>
      <c r="JP21" s="78"/>
      <c r="JQ21" s="78"/>
      <c r="JR21" s="78"/>
      <c r="JS21" s="78"/>
      <c r="JT21" s="78"/>
      <c r="JU21" s="78"/>
      <c r="JV21" s="78"/>
      <c r="JW21" s="78"/>
      <c r="JX21" s="78"/>
      <c r="JY21" s="78"/>
      <c r="JZ21" s="78"/>
      <c r="KA21" s="78"/>
      <c r="KB21" s="78"/>
      <c r="KC21" s="78"/>
      <c r="KD21" s="78"/>
      <c r="KE21" s="78"/>
      <c r="KF21" s="78"/>
      <c r="KG21" s="78"/>
      <c r="KH21" s="78"/>
      <c r="KI21" s="78"/>
      <c r="KJ21" s="78"/>
      <c r="KK21" s="78"/>
      <c r="KL21" s="78"/>
      <c r="KM21" s="78"/>
      <c r="KN21" s="78"/>
      <c r="KO21" s="78"/>
      <c r="KP21" s="78"/>
      <c r="KQ21" s="78"/>
      <c r="KR21" s="78"/>
      <c r="KS21" s="78"/>
      <c r="KT21" s="78"/>
      <c r="KU21" s="78"/>
      <c r="KV21" s="78"/>
      <c r="KW21" s="78"/>
      <c r="KX21" s="78"/>
      <c r="KY21" s="78"/>
      <c r="KZ21" s="78"/>
      <c r="LA21" s="78"/>
      <c r="LB21" s="78"/>
      <c r="LC21" s="78"/>
      <c r="LD21" s="78"/>
      <c r="LE21" s="78"/>
      <c r="LF21" s="78"/>
      <c r="LG21" s="78"/>
      <c r="LH21" s="78"/>
      <c r="LI21" s="78"/>
      <c r="LJ21" s="78"/>
      <c r="LK21" s="78"/>
      <c r="LL21" s="78"/>
      <c r="LM21" s="78"/>
      <c r="LN21" s="78"/>
      <c r="LO21" s="78"/>
      <c r="LP21" s="78"/>
      <c r="LQ21" s="78"/>
      <c r="LR21" s="78"/>
      <c r="LS21" s="78"/>
      <c r="LT21" s="78"/>
      <c r="LU21" s="78"/>
      <c r="LV21" s="78"/>
      <c r="LW21" s="78"/>
      <c r="LX21" s="78"/>
      <c r="LY21" s="78"/>
      <c r="LZ21" s="78"/>
      <c r="MA21" s="78"/>
      <c r="MB21" s="78"/>
      <c r="MC21" s="78"/>
      <c r="MD21" s="78"/>
      <c r="ME21" s="78"/>
      <c r="MF21" s="78"/>
      <c r="MG21" s="78"/>
      <c r="MH21" s="78"/>
      <c r="MI21" s="78"/>
      <c r="MJ21" s="78"/>
      <c r="MK21" s="78"/>
      <c r="ML21" s="78"/>
      <c r="MM21" s="78"/>
      <c r="MN21" s="78"/>
      <c r="MO21" s="78"/>
      <c r="MP21" s="78"/>
      <c r="MQ21" s="78"/>
      <c r="MR21" s="78"/>
      <c r="MS21" s="78"/>
      <c r="MT21" s="78"/>
      <c r="MU21" s="78"/>
      <c r="MV21" s="78"/>
      <c r="MW21" s="78"/>
      <c r="MX21" s="78"/>
      <c r="MY21" s="78"/>
      <c r="MZ21" s="78"/>
      <c r="NA21" s="78"/>
      <c r="NB21" s="78"/>
      <c r="NC21" s="78"/>
      <c r="ND21" s="78"/>
      <c r="NE21" s="78"/>
      <c r="NF21" s="78"/>
      <c r="NG21" s="78"/>
      <c r="NH21" s="78"/>
      <c r="NI21" s="78"/>
      <c r="NJ21" s="78"/>
      <c r="NK21" s="78"/>
      <c r="NL21" s="78"/>
      <c r="NM21" s="78"/>
      <c r="NN21" s="78"/>
      <c r="NO21" s="78"/>
      <c r="NP21" s="78"/>
      <c r="NQ21" s="78"/>
      <c r="NR21" s="78"/>
      <c r="NS21" s="78"/>
      <c r="NT21" s="78"/>
      <c r="NU21" s="78"/>
      <c r="NV21" s="78"/>
      <c r="NW21" s="78"/>
      <c r="NX21" s="78"/>
      <c r="NY21" s="78"/>
      <c r="NZ21" s="78"/>
      <c r="OA21" s="78"/>
      <c r="OB21" s="78"/>
      <c r="OC21" s="78"/>
      <c r="OD21" s="78"/>
      <c r="OE21" s="78"/>
      <c r="OF21" s="78"/>
      <c r="OG21" s="78"/>
      <c r="OH21" s="78"/>
      <c r="OI21" s="78"/>
      <c r="OJ21" s="78"/>
      <c r="OK21" s="78"/>
      <c r="OL21" s="78"/>
      <c r="OM21" s="78"/>
      <c r="ON21" s="78"/>
      <c r="OO21" s="78"/>
      <c r="OP21" s="78"/>
      <c r="OQ21" s="78"/>
      <c r="OR21" s="78"/>
      <c r="OS21" s="78"/>
      <c r="OT21" s="78"/>
      <c r="OU21" s="78"/>
      <c r="OV21" s="78"/>
      <c r="OW21" s="78"/>
      <c r="OX21" s="78"/>
      <c r="OY21" s="78"/>
      <c r="OZ21" s="78"/>
      <c r="PA21" s="78"/>
      <c r="PB21" s="78"/>
      <c r="PC21" s="78"/>
      <c r="PD21" s="78"/>
      <c r="PE21" s="78"/>
      <c r="PF21" s="78"/>
      <c r="PG21" s="78"/>
      <c r="PH21" s="78"/>
      <c r="PI21" s="78"/>
      <c r="PJ21" s="78"/>
      <c r="PK21" s="78"/>
      <c r="PL21" s="78"/>
      <c r="PM21" s="78"/>
      <c r="PN21" s="78"/>
      <c r="PO21" s="78"/>
      <c r="PP21" s="78"/>
      <c r="PQ21" s="78"/>
      <c r="PR21" s="78"/>
      <c r="PS21" s="78"/>
      <c r="PT21" s="78"/>
      <c r="PU21" s="78"/>
      <c r="PV21" s="78"/>
      <c r="PW21" s="78"/>
      <c r="PX21" s="78"/>
      <c r="PY21" s="78"/>
      <c r="PZ21" s="78"/>
      <c r="QA21" s="78"/>
      <c r="QB21" s="78"/>
      <c r="QC21" s="78"/>
      <c r="QD21" s="78"/>
      <c r="QE21" s="78"/>
      <c r="QF21" s="78"/>
      <c r="QG21" s="78"/>
      <c r="QH21" s="78"/>
      <c r="QI21" s="78"/>
      <c r="QJ21" s="78"/>
      <c r="QK21" s="78"/>
      <c r="QL21" s="78"/>
      <c r="QM21" s="78"/>
      <c r="QN21" s="78"/>
      <c r="QO21" s="78"/>
      <c r="QP21" s="78"/>
      <c r="QQ21" s="78"/>
      <c r="QR21" s="78"/>
      <c r="QS21" s="78"/>
      <c r="QT21" s="78"/>
      <c r="QU21" s="78"/>
      <c r="QV21" s="78"/>
      <c r="QW21" s="78"/>
      <c r="QX21" s="78"/>
      <c r="QY21" s="78"/>
      <c r="QZ21" s="78"/>
      <c r="RA21" s="78"/>
      <c r="RB21" s="78"/>
      <c r="RC21" s="78"/>
      <c r="RD21" s="78"/>
      <c r="RE21" s="78"/>
      <c r="RF21" s="78"/>
      <c r="RG21" s="78"/>
      <c r="RH21" s="78"/>
      <c r="RI21" s="78"/>
      <c r="RJ21" s="78"/>
      <c r="RK21" s="78"/>
      <c r="RL21" s="78"/>
      <c r="RM21" s="78"/>
      <c r="RN21" s="78"/>
      <c r="RO21" s="78"/>
      <c r="RP21" s="78"/>
      <c r="RQ21" s="78"/>
      <c r="RR21" s="78"/>
      <c r="RS21" s="78"/>
      <c r="RT21" s="78"/>
      <c r="RU21" s="78"/>
      <c r="RV21" s="78"/>
      <c r="RW21" s="78"/>
      <c r="RX21" s="78"/>
      <c r="RY21" s="78"/>
      <c r="RZ21" s="78"/>
      <c r="SA21" s="78"/>
      <c r="SB21" s="78"/>
      <c r="SC21" s="78"/>
      <c r="SD21" s="78"/>
      <c r="SE21" s="78"/>
      <c r="SF21" s="78"/>
      <c r="SG21" s="78"/>
      <c r="SH21" s="78"/>
      <c r="SI21" s="78"/>
      <c r="SJ21" s="78"/>
      <c r="SK21" s="78"/>
      <c r="SL21" s="78"/>
      <c r="SM21" s="78"/>
      <c r="SN21" s="78"/>
      <c r="SO21" s="78"/>
      <c r="SP21" s="78"/>
      <c r="SQ21" s="78"/>
      <c r="SR21" s="78"/>
      <c r="SS21" s="78"/>
      <c r="ST21" s="78"/>
      <c r="SU21" s="78"/>
      <c r="SV21" s="78"/>
      <c r="SW21" s="78"/>
      <c r="SX21" s="78"/>
      <c r="SY21" s="78"/>
      <c r="SZ21" s="78"/>
      <c r="TA21" s="78"/>
      <c r="TB21" s="78"/>
      <c r="TC21" s="78"/>
      <c r="TD21" s="78"/>
      <c r="TE21" s="78"/>
      <c r="TF21" s="78"/>
      <c r="TG21" s="78"/>
      <c r="TH21" s="78"/>
      <c r="TI21" s="78"/>
      <c r="TJ21" s="78"/>
      <c r="TK21" s="78"/>
      <c r="TL21" s="78"/>
      <c r="TM21" s="78"/>
      <c r="TN21" s="78"/>
      <c r="TO21" s="78"/>
      <c r="TP21" s="78"/>
      <c r="TQ21" s="78"/>
      <c r="TR21" s="78"/>
      <c r="TS21" s="78"/>
      <c r="TT21" s="78"/>
      <c r="TU21" s="78"/>
      <c r="TV21" s="78"/>
      <c r="TW21" s="78"/>
      <c r="TX21" s="78"/>
      <c r="TY21" s="78"/>
      <c r="TZ21" s="78"/>
      <c r="UA21" s="78"/>
      <c r="UB21" s="78"/>
      <c r="UC21" s="78"/>
      <c r="UD21" s="78"/>
      <c r="UE21" s="78"/>
      <c r="UF21" s="78"/>
      <c r="UG21" s="78"/>
      <c r="UH21" s="78"/>
      <c r="UI21" s="78"/>
      <c r="UJ21" s="78"/>
      <c r="UK21" s="78"/>
      <c r="UL21" s="78"/>
      <c r="UM21" s="78"/>
      <c r="UN21" s="78"/>
      <c r="UO21" s="78"/>
      <c r="UP21" s="78"/>
      <c r="UQ21" s="78"/>
      <c r="UR21" s="78"/>
      <c r="US21" s="78"/>
      <c r="UT21" s="78"/>
      <c r="UU21" s="78"/>
      <c r="UV21" s="78"/>
      <c r="UW21" s="78"/>
      <c r="UX21" s="78"/>
      <c r="UY21" s="78"/>
      <c r="UZ21" s="78"/>
      <c r="VA21" s="78"/>
      <c r="VB21" s="78"/>
      <c r="VC21" s="78"/>
      <c r="VD21" s="78"/>
      <c r="VE21" s="78"/>
      <c r="VF21" s="78"/>
      <c r="VG21" s="78"/>
      <c r="VH21" s="78"/>
      <c r="VI21" s="78"/>
      <c r="VJ21" s="78"/>
      <c r="VK21" s="78"/>
      <c r="VL21" s="78"/>
      <c r="VM21" s="78"/>
      <c r="VN21" s="78"/>
      <c r="VO21" s="78"/>
      <c r="VP21" s="78"/>
      <c r="VQ21" s="78"/>
      <c r="VR21" s="78"/>
      <c r="VS21" s="78"/>
      <c r="VT21" s="78"/>
      <c r="VU21" s="78"/>
      <c r="VV21" s="78"/>
      <c r="VW21" s="78"/>
      <c r="VX21" s="78"/>
      <c r="VY21" s="78"/>
      <c r="VZ21" s="78"/>
      <c r="WA21" s="78"/>
      <c r="WB21" s="78"/>
      <c r="WC21" s="78"/>
      <c r="WD21" s="78"/>
      <c r="WE21" s="78"/>
      <c r="WF21" s="78"/>
      <c r="WG21" s="78"/>
      <c r="WH21" s="78"/>
      <c r="WI21" s="78"/>
      <c r="WJ21" s="78"/>
      <c r="WK21" s="78"/>
      <c r="WL21" s="78"/>
      <c r="WM21" s="78"/>
      <c r="WN21" s="78"/>
      <c r="WO21" s="78"/>
      <c r="WP21" s="78"/>
      <c r="WQ21" s="78"/>
      <c r="WR21" s="78"/>
      <c r="WS21" s="78"/>
      <c r="WT21" s="78"/>
      <c r="WU21" s="78"/>
      <c r="WV21" s="78"/>
      <c r="WW21" s="78"/>
      <c r="WX21" s="78"/>
      <c r="WY21" s="78"/>
      <c r="WZ21" s="78"/>
      <c r="XA21" s="78"/>
      <c r="XB21" s="78"/>
      <c r="XC21" s="78"/>
      <c r="XD21" s="78"/>
      <c r="XE21" s="78"/>
      <c r="XF21" s="78"/>
      <c r="XG21" s="78"/>
      <c r="XH21" s="78"/>
      <c r="XI21" s="78"/>
      <c r="XJ21" s="78"/>
      <c r="XK21" s="78"/>
      <c r="XL21" s="78"/>
      <c r="XM21" s="78"/>
      <c r="XN21" s="78"/>
      <c r="XO21" s="78"/>
      <c r="XP21" s="78"/>
      <c r="XQ21" s="78"/>
      <c r="XR21" s="78"/>
      <c r="XS21" s="78"/>
      <c r="XT21" s="78"/>
      <c r="XU21" s="78"/>
      <c r="XV21" s="78"/>
      <c r="XW21" s="78"/>
      <c r="XX21" s="78"/>
      <c r="XY21" s="78"/>
      <c r="XZ21" s="78"/>
      <c r="YA21" s="78"/>
      <c r="YB21" s="78"/>
      <c r="YC21" s="78"/>
      <c r="YD21" s="78"/>
      <c r="YE21" s="78"/>
      <c r="YF21" s="78"/>
      <c r="YG21" s="78"/>
      <c r="YH21" s="78"/>
      <c r="YI21" s="78"/>
      <c r="YJ21" s="78"/>
      <c r="YK21" s="78"/>
      <c r="YL21" s="78"/>
      <c r="YM21" s="78"/>
      <c r="YN21" s="78"/>
      <c r="YO21" s="78"/>
      <c r="YP21" s="78"/>
      <c r="YQ21" s="78"/>
      <c r="YR21" s="78"/>
      <c r="YS21" s="78"/>
      <c r="YT21" s="78"/>
      <c r="YU21" s="78"/>
      <c r="YV21" s="78"/>
      <c r="YW21" s="78"/>
      <c r="YX21" s="78"/>
      <c r="YY21" s="78"/>
      <c r="YZ21" s="78"/>
      <c r="ZA21" s="78"/>
      <c r="ZB21" s="78"/>
      <c r="ZC21" s="78"/>
      <c r="ZD21" s="78"/>
      <c r="ZE21" s="78"/>
      <c r="ZF21" s="78"/>
      <c r="ZG21" s="78"/>
      <c r="ZH21" s="78"/>
      <c r="ZI21" s="78"/>
      <c r="ZJ21" s="78"/>
      <c r="ZK21" s="78"/>
      <c r="ZL21" s="78"/>
      <c r="ZM21" s="78"/>
      <c r="ZN21" s="78"/>
      <c r="ZO21" s="78"/>
      <c r="ZP21" s="78"/>
      <c r="ZQ21" s="78"/>
      <c r="ZR21" s="78"/>
      <c r="ZS21" s="78"/>
      <c r="ZT21" s="78"/>
      <c r="ZU21" s="78"/>
      <c r="ZV21" s="78"/>
      <c r="ZW21" s="78"/>
      <c r="ZX21" s="78"/>
      <c r="ZY21" s="78"/>
      <c r="ZZ21" s="78"/>
      <c r="AAA21" s="78"/>
      <c r="AAB21" s="78"/>
      <c r="AAC21" s="78"/>
      <c r="AAD21" s="78"/>
      <c r="AAE21" s="78"/>
      <c r="AAF21" s="78"/>
      <c r="AAG21" s="78"/>
      <c r="AAH21" s="78"/>
      <c r="AAI21" s="78"/>
      <c r="AAJ21" s="78"/>
      <c r="AAK21" s="78"/>
      <c r="AAL21" s="78"/>
      <c r="AAM21" s="78"/>
      <c r="AAN21" s="78"/>
      <c r="AAO21" s="78"/>
      <c r="AAP21" s="78"/>
      <c r="AAQ21" s="78"/>
      <c r="AAR21" s="78"/>
      <c r="AAS21" s="78"/>
      <c r="AAT21" s="78"/>
      <c r="AAU21" s="78"/>
      <c r="AAV21" s="78"/>
      <c r="AAW21" s="78"/>
      <c r="AAX21" s="78"/>
      <c r="AAY21" s="78"/>
      <c r="AAZ21" s="78"/>
      <c r="ABA21" s="78"/>
      <c r="ABB21" s="78"/>
      <c r="ABC21" s="78"/>
      <c r="ABD21" s="78"/>
      <c r="ABE21" s="78"/>
      <c r="ABF21" s="78"/>
      <c r="ABG21" s="78"/>
      <c r="ABH21" s="78"/>
      <c r="ABI21" s="78"/>
      <c r="ABJ21" s="78"/>
      <c r="ABK21" s="78"/>
      <c r="ABL21" s="78"/>
      <c r="ABM21" s="78"/>
      <c r="ABN21" s="78"/>
      <c r="ABO21" s="78"/>
      <c r="ABP21" s="78"/>
      <c r="ABQ21" s="78"/>
      <c r="ABR21" s="78"/>
      <c r="ABS21" s="78"/>
      <c r="ABT21" s="78"/>
      <c r="ABU21" s="78"/>
      <c r="ABV21" s="78"/>
      <c r="ABW21" s="78"/>
      <c r="ABX21" s="78"/>
      <c r="ABY21" s="78"/>
      <c r="ABZ21" s="78"/>
      <c r="ACA21" s="78"/>
      <c r="ACB21" s="78"/>
      <c r="ACC21" s="78"/>
      <c r="ACD21" s="78"/>
      <c r="ACE21" s="78"/>
      <c r="ACF21" s="78"/>
      <c r="ACG21" s="78"/>
      <c r="ACH21" s="78"/>
      <c r="ACI21" s="78"/>
      <c r="ACJ21" s="78"/>
      <c r="ACK21" s="78"/>
      <c r="ACL21" s="78"/>
      <c r="ACM21" s="78"/>
      <c r="ACN21" s="78"/>
      <c r="ACO21" s="78"/>
      <c r="ACP21" s="78"/>
      <c r="ACQ21" s="78"/>
      <c r="ACR21" s="78"/>
      <c r="ACS21" s="78"/>
      <c r="ACT21" s="78"/>
      <c r="ACU21" s="78"/>
      <c r="ACV21" s="78"/>
      <c r="ACW21" s="78"/>
      <c r="ACX21" s="78"/>
      <c r="ACY21" s="78"/>
      <c r="ACZ21" s="78"/>
      <c r="ADA21" s="78"/>
      <c r="ADB21" s="78"/>
      <c r="ADC21" s="78"/>
      <c r="ADD21" s="78"/>
      <c r="ADE21" s="78"/>
      <c r="ADF21" s="78"/>
      <c r="ADG21" s="78"/>
      <c r="ADH21" s="78"/>
      <c r="ADI21" s="78"/>
      <c r="ADJ21" s="78"/>
      <c r="ADK21" s="78"/>
      <c r="ADL21" s="78"/>
      <c r="ADM21" s="78"/>
      <c r="ADN21" s="78"/>
      <c r="ADO21" s="78"/>
      <c r="ADP21" s="78"/>
      <c r="ADQ21" s="78"/>
      <c r="ADR21" s="78"/>
      <c r="ADS21" s="78"/>
      <c r="ADT21" s="78"/>
      <c r="ADU21" s="78"/>
      <c r="ADV21" s="78"/>
      <c r="ADW21" s="78"/>
      <c r="ADX21" s="78"/>
      <c r="ADY21" s="78"/>
      <c r="ADZ21" s="78"/>
      <c r="AEA21" s="78"/>
      <c r="AEB21" s="78"/>
      <c r="AEC21" s="78"/>
      <c r="AED21" s="78"/>
      <c r="AEE21" s="78"/>
      <c r="AEF21" s="78"/>
      <c r="AEG21" s="78"/>
      <c r="AEH21" s="78"/>
      <c r="AEI21" s="78"/>
      <c r="AEJ21" s="78"/>
      <c r="AEK21" s="78"/>
      <c r="AEL21" s="78"/>
      <c r="AEM21" s="78"/>
      <c r="AEN21" s="78"/>
      <c r="AEO21" s="78"/>
      <c r="AEP21" s="78"/>
      <c r="AEQ21" s="78"/>
      <c r="AER21" s="78"/>
      <c r="AES21" s="78"/>
      <c r="AET21" s="78"/>
      <c r="AEU21" s="78"/>
      <c r="AEV21" s="78"/>
      <c r="AEW21" s="78"/>
      <c r="AEX21" s="78"/>
      <c r="AEY21" s="78"/>
      <c r="AEZ21" s="78"/>
      <c r="AFA21" s="78"/>
      <c r="AFB21" s="78"/>
      <c r="AFC21" s="78"/>
      <c r="AFD21" s="78"/>
      <c r="AFE21" s="78"/>
      <c r="AFF21" s="78"/>
      <c r="AFG21" s="78"/>
      <c r="AFH21" s="78"/>
      <c r="AFI21" s="78"/>
      <c r="AFJ21" s="78"/>
      <c r="AFK21" s="78"/>
      <c r="AFL21" s="78"/>
      <c r="AFM21" s="78"/>
      <c r="AFN21" s="78"/>
      <c r="AFO21" s="78"/>
      <c r="AFP21" s="78"/>
      <c r="AFQ21" s="78"/>
      <c r="AFR21" s="78"/>
      <c r="AFS21" s="78"/>
      <c r="AFT21" s="78"/>
      <c r="AFU21" s="78"/>
      <c r="AFV21" s="78"/>
      <c r="AFW21" s="78"/>
      <c r="AFX21" s="78"/>
      <c r="AFY21" s="78"/>
      <c r="AFZ21" s="78"/>
      <c r="AGA21" s="78"/>
      <c r="AGB21" s="78"/>
      <c r="AGC21" s="78"/>
      <c r="AGD21" s="78"/>
      <c r="AGE21" s="78"/>
      <c r="AGF21" s="78"/>
      <c r="AGG21" s="78"/>
      <c r="AGH21" s="78"/>
      <c r="AGI21" s="78"/>
      <c r="AGJ21" s="78"/>
      <c r="AGK21" s="78"/>
      <c r="AGL21" s="78"/>
      <c r="AGM21" s="78"/>
      <c r="AGN21" s="78"/>
      <c r="AGO21" s="78"/>
      <c r="AGP21" s="78"/>
      <c r="AGQ21" s="78"/>
      <c r="AGR21" s="78"/>
      <c r="AGS21" s="78"/>
      <c r="AGT21" s="78"/>
      <c r="AGU21" s="78"/>
      <c r="AGV21" s="78"/>
      <c r="AGW21" s="78"/>
      <c r="AGX21" s="78"/>
      <c r="AGY21" s="78"/>
      <c r="AGZ21" s="78"/>
      <c r="AHA21" s="78"/>
      <c r="AHB21" s="78"/>
      <c r="AHC21" s="78"/>
      <c r="AHD21" s="78"/>
      <c r="AHE21" s="78"/>
      <c r="AHF21" s="78"/>
      <c r="AHG21" s="78"/>
      <c r="AHH21" s="78"/>
      <c r="AHI21" s="78"/>
      <c r="AHJ21" s="78"/>
      <c r="AHK21" s="78"/>
      <c r="AHL21" s="78"/>
      <c r="AHM21" s="78"/>
      <c r="AHN21" s="78"/>
      <c r="AHO21" s="78"/>
      <c r="AHP21" s="78"/>
      <c r="AHQ21" s="78"/>
      <c r="AHR21" s="78"/>
      <c r="AHS21" s="78"/>
      <c r="AHT21" s="78"/>
      <c r="AHU21" s="78"/>
      <c r="AHV21" s="78"/>
      <c r="AHW21" s="78"/>
      <c r="AHX21" s="78"/>
      <c r="AHY21" s="78"/>
      <c r="AHZ21" s="78"/>
      <c r="AIA21" s="78"/>
      <c r="AIB21" s="78"/>
      <c r="AIC21" s="78"/>
      <c r="AID21" s="78"/>
      <c r="AIE21" s="78"/>
      <c r="AIF21" s="78"/>
      <c r="AIG21" s="78"/>
      <c r="AIH21" s="78"/>
      <c r="AII21" s="78"/>
      <c r="AIJ21" s="78"/>
      <c r="AIK21" s="78"/>
      <c r="AIL21" s="78"/>
      <c r="AIM21" s="78"/>
      <c r="AIN21" s="78"/>
      <c r="AIO21" s="78"/>
      <c r="AIP21" s="78"/>
      <c r="AIQ21" s="78"/>
      <c r="AIR21" s="78"/>
      <c r="AIS21" s="78"/>
      <c r="AIT21" s="78"/>
      <c r="AIU21" s="78"/>
      <c r="AIV21" s="78"/>
      <c r="AIW21" s="78"/>
      <c r="AIX21" s="78"/>
      <c r="AIY21" s="78"/>
      <c r="AIZ21" s="78"/>
      <c r="AJA21" s="78"/>
      <c r="AJB21" s="78"/>
      <c r="AJC21" s="78"/>
      <c r="AJD21" s="78"/>
      <c r="AJE21" s="78"/>
      <c r="AJF21" s="78"/>
      <c r="AJG21" s="78"/>
      <c r="AJH21" s="78"/>
      <c r="AJI21" s="78"/>
      <c r="AJJ21" s="78"/>
      <c r="AJK21" s="78"/>
      <c r="AJL21" s="78"/>
      <c r="AJM21" s="78"/>
      <c r="AJN21" s="78"/>
      <c r="AJO21" s="78"/>
      <c r="AJP21" s="78"/>
      <c r="AJQ21" s="78"/>
      <c r="AJR21" s="78"/>
      <c r="AJS21" s="78"/>
      <c r="AJT21" s="78"/>
      <c r="AJU21" s="78"/>
      <c r="AJV21" s="78"/>
      <c r="AJW21" s="78"/>
      <c r="AJX21" s="78"/>
      <c r="AJY21" s="78"/>
      <c r="AJZ21" s="78"/>
      <c r="AKA21" s="78"/>
      <c r="AKB21" s="78"/>
      <c r="AKC21" s="78"/>
      <c r="AKD21" s="78"/>
      <c r="AKE21" s="78"/>
      <c r="AKF21" s="78"/>
      <c r="AKG21" s="78"/>
      <c r="AKH21" s="78"/>
      <c r="AKI21" s="78"/>
      <c r="AKJ21" s="78"/>
      <c r="AKK21" s="78"/>
      <c r="AKL21" s="78"/>
      <c r="AKM21" s="78"/>
      <c r="AKN21" s="78"/>
      <c r="AKO21" s="78"/>
      <c r="AKP21" s="78"/>
      <c r="AKQ21" s="78"/>
      <c r="AKR21" s="78"/>
      <c r="AKS21" s="78"/>
      <c r="AKT21" s="78"/>
      <c r="AKU21" s="78"/>
      <c r="AKV21" s="78"/>
      <c r="AKW21" s="78"/>
      <c r="AKX21" s="78"/>
      <c r="AKY21" s="78"/>
      <c r="AKZ21" s="78"/>
      <c r="ALA21" s="78"/>
      <c r="ALB21" s="78"/>
      <c r="ALC21" s="78"/>
      <c r="ALD21" s="78"/>
      <c r="ALE21" s="78"/>
      <c r="ALF21" s="78"/>
      <c r="ALG21" s="78"/>
      <c r="ALH21" s="78"/>
      <c r="ALI21" s="78"/>
      <c r="ALJ21" s="78"/>
      <c r="ALK21" s="78"/>
      <c r="ALL21" s="78"/>
      <c r="ALM21" s="78"/>
      <c r="ALN21" s="78"/>
      <c r="ALO21" s="78"/>
      <c r="ALP21" s="78"/>
      <c r="ALQ21" s="78"/>
      <c r="ALR21" s="78"/>
      <c r="ALS21" s="78"/>
      <c r="ALT21" s="78"/>
      <c r="ALU21" s="78"/>
      <c r="ALV21" s="78"/>
      <c r="ALW21" s="78"/>
      <c r="ALX21" s="78"/>
      <c r="ALY21" s="78"/>
      <c r="ALZ21" s="78"/>
      <c r="AMA21" s="78"/>
      <c r="AMB21" s="78"/>
      <c r="AMC21" s="78"/>
      <c r="AMD21" s="78"/>
      <c r="AME21" s="78"/>
      <c r="AMF21" s="78"/>
      <c r="AMG21" s="78"/>
      <c r="AMH21" s="78"/>
      <c r="AMI21" s="78"/>
      <c r="AMJ21" s="78"/>
      <c r="AMK21" s="78"/>
      <c r="AML21" s="78"/>
      <c r="AMM21" s="78"/>
      <c r="AMN21" s="78"/>
      <c r="AMO21" s="78"/>
      <c r="AMP21" s="78"/>
      <c r="AMQ21" s="78"/>
      <c r="AMR21" s="78"/>
      <c r="AMS21" s="78"/>
      <c r="AMT21" s="78"/>
      <c r="AMU21" s="78"/>
      <c r="AMV21" s="78"/>
      <c r="AMW21" s="78"/>
      <c r="AMX21" s="78"/>
      <c r="AMY21" s="78"/>
      <c r="AMZ21" s="78"/>
      <c r="ANA21" s="78"/>
      <c r="ANB21" s="78"/>
      <c r="ANC21" s="78"/>
      <c r="AND21" s="78"/>
      <c r="ANE21" s="78"/>
      <c r="ANF21" s="78"/>
      <c r="ANG21" s="78"/>
      <c r="ANH21" s="78"/>
      <c r="ANI21" s="78"/>
      <c r="ANJ21" s="78"/>
      <c r="ANK21" s="78"/>
      <c r="ANL21" s="78"/>
      <c r="ANM21" s="78"/>
      <c r="ANN21" s="78"/>
      <c r="ANO21" s="78"/>
      <c r="ANP21" s="78"/>
      <c r="ANQ21" s="78"/>
      <c r="ANR21" s="78"/>
      <c r="ANS21" s="78"/>
      <c r="ANT21" s="78"/>
      <c r="ANU21" s="78"/>
      <c r="ANV21" s="78"/>
      <c r="ANW21" s="78"/>
      <c r="ANX21" s="78"/>
      <c r="ANY21" s="78"/>
      <c r="ANZ21" s="78"/>
      <c r="AOA21" s="78"/>
      <c r="AOB21" s="78"/>
      <c r="AOC21" s="78"/>
      <c r="AOD21" s="78"/>
      <c r="AOE21" s="78"/>
      <c r="AOF21" s="78"/>
      <c r="AOG21" s="78"/>
      <c r="AOH21" s="78"/>
      <c r="AOI21" s="78"/>
      <c r="AOJ21" s="78"/>
      <c r="AOK21" s="78"/>
      <c r="AOL21" s="78"/>
      <c r="AOM21" s="78"/>
      <c r="AON21" s="78"/>
      <c r="AOO21" s="78"/>
      <c r="AOP21" s="78"/>
      <c r="AOQ21" s="78"/>
      <c r="AOR21" s="78"/>
      <c r="AOS21" s="78"/>
      <c r="AOT21" s="78"/>
      <c r="AOU21" s="78"/>
      <c r="AOV21" s="78"/>
      <c r="AOW21" s="78"/>
      <c r="AOX21" s="78"/>
      <c r="AOY21" s="78"/>
      <c r="AOZ21" s="78"/>
      <c r="APA21" s="78"/>
      <c r="APB21" s="78"/>
      <c r="APC21" s="78"/>
      <c r="APD21" s="78"/>
      <c r="APE21" s="78"/>
      <c r="APF21" s="78"/>
      <c r="APG21" s="78"/>
      <c r="APH21" s="78"/>
      <c r="API21" s="78"/>
      <c r="APJ21" s="78"/>
      <c r="APK21" s="78"/>
      <c r="APL21" s="78"/>
      <c r="APM21" s="78"/>
      <c r="APN21" s="78"/>
      <c r="APO21" s="78"/>
      <c r="APP21" s="78"/>
      <c r="APQ21" s="78"/>
      <c r="APR21" s="78"/>
      <c r="APS21" s="78"/>
      <c r="APT21" s="78"/>
      <c r="APU21" s="78"/>
      <c r="APV21" s="78"/>
      <c r="APW21" s="78"/>
      <c r="APX21" s="78"/>
      <c r="APY21" s="78"/>
      <c r="APZ21" s="78"/>
      <c r="AQA21" s="78"/>
      <c r="AQB21" s="78"/>
      <c r="AQC21" s="78"/>
      <c r="AQD21" s="78"/>
      <c r="AQE21" s="78"/>
      <c r="AQF21" s="78"/>
      <c r="AQG21" s="78"/>
      <c r="AQH21" s="78"/>
      <c r="AQI21" s="78"/>
      <c r="AQJ21" s="78"/>
      <c r="AQK21" s="78"/>
      <c r="AQL21" s="78"/>
      <c r="AQM21" s="78"/>
      <c r="AQN21" s="78"/>
      <c r="AQO21" s="78"/>
      <c r="AQP21" s="78"/>
      <c r="AQQ21" s="78"/>
      <c r="AQR21" s="78"/>
      <c r="AQS21" s="78"/>
      <c r="AQT21" s="78"/>
      <c r="AQU21" s="78"/>
      <c r="AQV21" s="78"/>
      <c r="AQW21" s="78"/>
      <c r="AQX21" s="78"/>
      <c r="AQY21" s="78"/>
      <c r="AQZ21" s="78"/>
      <c r="ARA21" s="78"/>
      <c r="ARB21" s="78"/>
      <c r="ARC21" s="78"/>
      <c r="ARD21" s="78"/>
      <c r="ARE21" s="78"/>
      <c r="ARF21" s="78"/>
      <c r="ARG21" s="78"/>
      <c r="ARH21" s="78"/>
      <c r="ARI21" s="78"/>
      <c r="ARJ21" s="78"/>
      <c r="ARK21" s="78"/>
      <c r="ARL21" s="78"/>
      <c r="ARM21" s="78"/>
      <c r="ARN21" s="78"/>
      <c r="ARO21" s="78"/>
      <c r="ARP21" s="78"/>
      <c r="ARQ21" s="78"/>
      <c r="ARR21" s="78"/>
      <c r="ARS21" s="78"/>
      <c r="ART21" s="78"/>
      <c r="ARU21" s="78"/>
      <c r="ARV21" s="78"/>
      <c r="ARW21" s="78"/>
      <c r="ARX21" s="78"/>
      <c r="ARY21" s="78"/>
      <c r="ARZ21" s="78"/>
      <c r="ASA21" s="78"/>
      <c r="ASB21" s="78"/>
      <c r="ASC21" s="78"/>
      <c r="ASD21" s="78"/>
      <c r="ASE21" s="78"/>
      <c r="ASF21" s="78"/>
      <c r="ASG21" s="78"/>
      <c r="ASH21" s="78"/>
      <c r="ASI21" s="78"/>
      <c r="ASJ21" s="78"/>
      <c r="ASK21" s="78"/>
      <c r="ASL21" s="78"/>
      <c r="ASM21" s="78"/>
      <c r="ASN21" s="78"/>
      <c r="ASO21" s="78"/>
      <c r="ASP21" s="78"/>
      <c r="ASQ21" s="78"/>
      <c r="ASR21" s="78"/>
      <c r="ASS21" s="78"/>
      <c r="AST21" s="78"/>
      <c r="ASU21" s="78"/>
      <c r="ASV21" s="78"/>
      <c r="ASW21" s="78"/>
      <c r="ASX21" s="78"/>
      <c r="ASY21" s="78"/>
      <c r="ASZ21" s="78"/>
      <c r="ATA21" s="78"/>
      <c r="ATB21" s="78"/>
      <c r="ATC21" s="78"/>
      <c r="ATD21" s="78"/>
      <c r="ATE21" s="78"/>
      <c r="ATF21" s="78"/>
      <c r="ATG21" s="78"/>
      <c r="ATH21" s="78"/>
      <c r="ATI21" s="78"/>
      <c r="ATJ21" s="78"/>
      <c r="ATK21" s="78"/>
      <c r="ATL21" s="78"/>
      <c r="ATM21" s="78"/>
      <c r="ATN21" s="78"/>
      <c r="ATO21" s="78"/>
      <c r="ATP21" s="78"/>
      <c r="ATQ21" s="78"/>
      <c r="ATR21" s="78"/>
      <c r="ATS21" s="78"/>
      <c r="ATT21" s="78"/>
      <c r="ATU21" s="78"/>
      <c r="ATV21" s="78"/>
      <c r="ATW21" s="78"/>
      <c r="ATX21" s="78"/>
      <c r="ATY21" s="78"/>
      <c r="ATZ21" s="78"/>
      <c r="AUA21" s="78"/>
      <c r="AUB21" s="78"/>
      <c r="AUC21" s="78"/>
      <c r="AUD21" s="78"/>
      <c r="AUE21" s="78"/>
      <c r="AUF21" s="78"/>
      <c r="AUG21" s="78"/>
      <c r="AUH21" s="78"/>
      <c r="AUI21" s="78"/>
      <c r="AUJ21" s="78"/>
      <c r="AUK21" s="78"/>
      <c r="AUL21" s="78"/>
      <c r="AUM21" s="78"/>
      <c r="AUN21" s="78"/>
      <c r="AUO21" s="78"/>
      <c r="AUP21" s="78"/>
      <c r="AUQ21" s="78"/>
      <c r="AUR21" s="78"/>
      <c r="AUS21" s="78"/>
      <c r="AUT21" s="78"/>
      <c r="AUU21" s="78"/>
      <c r="AUV21" s="78"/>
      <c r="AUW21" s="78"/>
      <c r="AUX21" s="78"/>
      <c r="AUY21" s="78"/>
      <c r="AUZ21" s="78"/>
      <c r="AVA21" s="78"/>
      <c r="AVB21" s="78"/>
      <c r="AVC21" s="78"/>
      <c r="AVD21" s="78"/>
      <c r="AVE21" s="78"/>
      <c r="AVF21" s="78"/>
      <c r="AVG21" s="78"/>
      <c r="AVH21" s="78"/>
      <c r="AVI21" s="78"/>
      <c r="AVJ21" s="78"/>
      <c r="AVK21" s="78"/>
      <c r="AVL21" s="78"/>
      <c r="AVM21" s="78"/>
      <c r="AVN21" s="78"/>
      <c r="AVO21" s="78"/>
      <c r="AVP21" s="78"/>
      <c r="AVQ21" s="78"/>
      <c r="AVR21" s="78"/>
      <c r="AVS21" s="78"/>
      <c r="AVT21" s="78"/>
      <c r="AVU21" s="78"/>
      <c r="AVV21" s="78"/>
      <c r="AVW21" s="78"/>
      <c r="AVX21" s="78"/>
      <c r="AVY21" s="78"/>
      <c r="AVZ21" s="78"/>
      <c r="AWA21" s="78"/>
      <c r="AWB21" s="78"/>
      <c r="AWC21" s="78"/>
      <c r="AWD21" s="78"/>
      <c r="AWE21" s="78"/>
      <c r="AWF21" s="78"/>
      <c r="AWG21" s="78"/>
      <c r="AWH21" s="78"/>
      <c r="AWI21" s="78"/>
      <c r="AWJ21" s="78"/>
      <c r="AWK21" s="78"/>
      <c r="AWL21" s="78"/>
      <c r="AWM21" s="78"/>
      <c r="AWN21" s="78"/>
      <c r="AWO21" s="78"/>
      <c r="AWP21" s="78"/>
      <c r="AWQ21" s="78"/>
      <c r="AWR21" s="78"/>
      <c r="AWS21" s="78"/>
      <c r="AWT21" s="78"/>
      <c r="AWU21" s="78"/>
      <c r="AWV21" s="78"/>
      <c r="AWW21" s="78"/>
      <c r="AWX21" s="78"/>
      <c r="AWY21" s="78"/>
      <c r="AWZ21" s="78"/>
      <c r="AXA21" s="78"/>
      <c r="AXB21" s="78"/>
      <c r="AXC21" s="78"/>
      <c r="AXD21" s="78"/>
      <c r="AXE21" s="78"/>
      <c r="AXF21" s="78"/>
      <c r="AXG21" s="78"/>
      <c r="AXH21" s="78"/>
      <c r="AXI21" s="78"/>
      <c r="AXJ21" s="78"/>
      <c r="AXK21" s="78"/>
      <c r="AXL21" s="78"/>
      <c r="AXM21" s="78"/>
      <c r="AXN21" s="78"/>
      <c r="AXO21" s="78"/>
      <c r="AXP21" s="78"/>
      <c r="AXQ21" s="78"/>
      <c r="AXR21" s="78"/>
      <c r="AXS21" s="78"/>
      <c r="AXT21" s="78"/>
      <c r="AXU21" s="78"/>
      <c r="AXV21" s="78"/>
      <c r="AXW21" s="78"/>
      <c r="AXX21" s="78"/>
      <c r="AXY21" s="78"/>
      <c r="AXZ21" s="78"/>
      <c r="AYA21" s="78"/>
      <c r="AYB21" s="78"/>
      <c r="AYC21" s="78"/>
      <c r="AYD21" s="78"/>
      <c r="AYE21" s="78"/>
      <c r="AYF21" s="78"/>
      <c r="AYG21" s="78"/>
      <c r="AYH21" s="78"/>
      <c r="AYI21" s="78"/>
      <c r="AYJ21" s="78"/>
      <c r="AYK21" s="78"/>
      <c r="AYL21" s="78"/>
      <c r="AYM21" s="78"/>
      <c r="AYN21" s="78"/>
      <c r="AYO21" s="78"/>
      <c r="AYP21" s="78"/>
      <c r="AYQ21" s="78"/>
      <c r="AYR21" s="78"/>
      <c r="AYS21" s="78"/>
      <c r="AYT21" s="78"/>
      <c r="AYU21" s="78"/>
      <c r="AYV21" s="78"/>
      <c r="AYW21" s="78"/>
      <c r="AYX21" s="78"/>
      <c r="AYY21" s="78"/>
      <c r="AYZ21" s="78"/>
      <c r="AZA21" s="78"/>
      <c r="AZB21" s="78"/>
      <c r="AZC21" s="78"/>
      <c r="AZD21" s="78"/>
      <c r="AZE21" s="78"/>
      <c r="AZF21" s="78"/>
      <c r="AZG21" s="78"/>
      <c r="AZH21" s="78"/>
      <c r="AZI21" s="78"/>
      <c r="AZJ21" s="78"/>
      <c r="AZK21" s="78"/>
      <c r="AZL21" s="78"/>
      <c r="AZM21" s="78"/>
      <c r="AZN21" s="78"/>
      <c r="AZO21" s="78"/>
      <c r="AZP21" s="78"/>
      <c r="AZQ21" s="78"/>
      <c r="AZR21" s="78"/>
      <c r="AZS21" s="78"/>
      <c r="AZT21" s="78"/>
      <c r="AZU21" s="78"/>
      <c r="AZV21" s="78"/>
      <c r="AZW21" s="78"/>
      <c r="AZX21" s="78"/>
      <c r="AZY21" s="78"/>
      <c r="AZZ21" s="78"/>
      <c r="BAA21" s="78"/>
      <c r="BAB21" s="78"/>
      <c r="BAC21" s="78"/>
      <c r="BAD21" s="78"/>
      <c r="BAE21" s="78"/>
      <c r="BAF21" s="78"/>
      <c r="BAG21" s="78"/>
      <c r="BAH21" s="78"/>
      <c r="BAI21" s="78"/>
      <c r="BAJ21" s="78"/>
      <c r="BAK21" s="78"/>
      <c r="BAL21" s="78"/>
      <c r="BAM21" s="78"/>
      <c r="BAN21" s="78"/>
      <c r="BAO21" s="78"/>
      <c r="BAP21" s="78"/>
      <c r="BAQ21" s="78"/>
      <c r="BAR21" s="78"/>
      <c r="BAS21" s="78"/>
      <c r="BAT21" s="78"/>
      <c r="BAU21" s="78"/>
      <c r="BAV21" s="78"/>
      <c r="BAW21" s="78"/>
      <c r="BAX21" s="78"/>
      <c r="BAY21" s="78"/>
      <c r="BAZ21" s="78"/>
      <c r="BBA21" s="78"/>
      <c r="BBB21" s="78"/>
      <c r="BBC21" s="78"/>
      <c r="BBD21" s="78"/>
      <c r="BBE21" s="78"/>
      <c r="BBF21" s="78"/>
      <c r="BBG21" s="78"/>
      <c r="BBH21" s="78"/>
      <c r="BBI21" s="78"/>
      <c r="BBJ21" s="78"/>
      <c r="BBK21" s="78"/>
      <c r="BBL21" s="78"/>
      <c r="BBM21" s="78"/>
      <c r="BBN21" s="78"/>
      <c r="BBO21" s="78"/>
      <c r="BBP21" s="78"/>
      <c r="BBQ21" s="78"/>
      <c r="BBR21" s="78"/>
      <c r="BBS21" s="78"/>
      <c r="BBT21" s="78"/>
      <c r="BBU21" s="78"/>
      <c r="BBV21" s="78"/>
      <c r="BBW21" s="78"/>
      <c r="BBX21" s="78"/>
      <c r="BBY21" s="78"/>
      <c r="BBZ21" s="78"/>
      <c r="BCA21" s="78"/>
      <c r="BCB21" s="78"/>
      <c r="BCC21" s="78"/>
      <c r="BCD21" s="78"/>
      <c r="BCE21" s="78"/>
      <c r="BCF21" s="78"/>
      <c r="BCG21" s="78"/>
      <c r="BCH21" s="78"/>
      <c r="BCI21" s="78"/>
      <c r="BCJ21" s="78"/>
      <c r="BCK21" s="78"/>
      <c r="BCL21" s="78"/>
      <c r="BCM21" s="78"/>
      <c r="BCN21" s="78"/>
      <c r="BCO21" s="78"/>
      <c r="BCP21" s="78"/>
      <c r="BCQ21" s="78"/>
      <c r="BCR21" s="78"/>
      <c r="BCS21" s="78"/>
      <c r="BCT21" s="78"/>
      <c r="BCU21" s="78"/>
      <c r="BCV21" s="78"/>
      <c r="BCW21" s="78"/>
      <c r="BCX21" s="78"/>
      <c r="BCY21" s="78"/>
      <c r="BCZ21" s="78"/>
      <c r="BDA21" s="78"/>
      <c r="BDB21" s="78"/>
      <c r="BDC21" s="78"/>
      <c r="BDD21" s="78"/>
      <c r="BDE21" s="78"/>
      <c r="BDF21" s="78"/>
      <c r="BDG21" s="78"/>
      <c r="BDH21" s="78"/>
      <c r="BDI21" s="78"/>
      <c r="BDJ21" s="78"/>
      <c r="BDK21" s="78"/>
      <c r="BDL21" s="78"/>
      <c r="BDM21" s="78"/>
      <c r="BDN21" s="78"/>
      <c r="BDO21" s="78"/>
      <c r="BDP21" s="78"/>
      <c r="BDQ21" s="78"/>
      <c r="BDR21" s="78"/>
      <c r="BDS21" s="78"/>
      <c r="BDT21" s="78"/>
      <c r="BDU21" s="78"/>
      <c r="BDV21" s="78"/>
      <c r="BDW21" s="78"/>
      <c r="BDX21" s="78"/>
      <c r="BDY21" s="78"/>
      <c r="BDZ21" s="78"/>
      <c r="BEA21" s="78"/>
      <c r="BEB21" s="78"/>
      <c r="BEC21" s="78"/>
      <c r="BED21" s="78"/>
      <c r="BEE21" s="78"/>
      <c r="BEF21" s="78"/>
      <c r="BEG21" s="78"/>
      <c r="BEH21" s="78"/>
      <c r="BEI21" s="78"/>
      <c r="BEJ21" s="78"/>
      <c r="BEK21" s="78"/>
      <c r="BEL21" s="78"/>
      <c r="BEM21" s="78"/>
      <c r="BEN21" s="78"/>
      <c r="BEO21" s="78"/>
      <c r="BEP21" s="78"/>
      <c r="BEQ21" s="78"/>
      <c r="BER21" s="78"/>
      <c r="BES21" s="78"/>
      <c r="BET21" s="78"/>
      <c r="BEU21" s="78"/>
      <c r="BEV21" s="78"/>
      <c r="BEW21" s="78"/>
      <c r="BEX21" s="78"/>
      <c r="BEY21" s="78"/>
      <c r="BEZ21" s="78"/>
      <c r="BFA21" s="78"/>
      <c r="BFB21" s="78"/>
      <c r="BFC21" s="78"/>
      <c r="BFD21" s="78"/>
      <c r="BFE21" s="78"/>
      <c r="BFF21" s="78"/>
      <c r="BFG21" s="78"/>
      <c r="BFH21" s="78"/>
      <c r="BFI21" s="78"/>
      <c r="BFJ21" s="78"/>
      <c r="BFK21" s="78"/>
      <c r="BFL21" s="78"/>
      <c r="BFM21" s="78"/>
      <c r="BFN21" s="78"/>
      <c r="BFO21" s="78"/>
      <c r="BFP21" s="78"/>
      <c r="BFQ21" s="78"/>
      <c r="BFR21" s="78"/>
      <c r="BFS21" s="78"/>
      <c r="BFT21" s="78"/>
      <c r="BFU21" s="78"/>
      <c r="BFV21" s="78"/>
      <c r="BFW21" s="78"/>
      <c r="BFX21" s="78"/>
      <c r="BFY21" s="78"/>
      <c r="BFZ21" s="78"/>
      <c r="BGA21" s="78"/>
      <c r="BGB21" s="78"/>
      <c r="BGC21" s="78"/>
      <c r="BGD21" s="78"/>
      <c r="BGE21" s="78"/>
      <c r="BGF21" s="78"/>
      <c r="BGG21" s="78"/>
      <c r="BGH21" s="78"/>
      <c r="BGI21" s="78"/>
      <c r="BGJ21" s="78"/>
      <c r="BGK21" s="78"/>
      <c r="BGL21" s="78"/>
      <c r="BGM21" s="78"/>
      <c r="BGN21" s="78"/>
      <c r="BGO21" s="78"/>
      <c r="BGP21" s="78"/>
      <c r="BGQ21" s="78"/>
      <c r="BGR21" s="78"/>
      <c r="BGS21" s="78"/>
      <c r="BGT21" s="78"/>
      <c r="BGU21" s="78"/>
      <c r="BGV21" s="78"/>
      <c r="BGW21" s="78"/>
      <c r="BGX21" s="78"/>
      <c r="BGY21" s="78"/>
      <c r="BGZ21" s="78"/>
      <c r="BHA21" s="78"/>
      <c r="BHB21" s="78"/>
      <c r="BHC21" s="78"/>
      <c r="BHD21" s="78"/>
      <c r="BHE21" s="78"/>
      <c r="BHF21" s="78"/>
      <c r="BHG21" s="78"/>
      <c r="BHH21" s="78"/>
      <c r="BHI21" s="78"/>
      <c r="BHJ21" s="78"/>
      <c r="BHK21" s="78"/>
      <c r="BHL21" s="78"/>
      <c r="BHM21" s="78"/>
      <c r="BHN21" s="78"/>
      <c r="BHO21" s="78"/>
      <c r="BHP21" s="78"/>
      <c r="BHQ21" s="78"/>
      <c r="BHR21" s="78"/>
      <c r="BHS21" s="78"/>
      <c r="BHT21" s="78"/>
      <c r="BHU21" s="78"/>
      <c r="BHV21" s="78"/>
      <c r="BHW21" s="78"/>
      <c r="BHX21" s="78"/>
      <c r="BHY21" s="78"/>
      <c r="BHZ21" s="78"/>
      <c r="BIA21" s="78"/>
      <c r="BIB21" s="78"/>
      <c r="BIC21" s="78"/>
      <c r="BID21" s="78"/>
      <c r="BIE21" s="78"/>
      <c r="BIF21" s="78"/>
      <c r="BIG21" s="78"/>
      <c r="BIH21" s="78"/>
      <c r="BII21" s="78"/>
      <c r="BIJ21" s="78"/>
      <c r="BIK21" s="78"/>
      <c r="BIL21" s="78"/>
      <c r="BIM21" s="78"/>
      <c r="BIN21" s="78"/>
      <c r="BIO21" s="78"/>
      <c r="BIP21" s="78"/>
      <c r="BIQ21" s="78"/>
      <c r="BIR21" s="78"/>
      <c r="BIS21" s="78"/>
      <c r="BIT21" s="78"/>
      <c r="BIU21" s="78"/>
      <c r="BIV21" s="78"/>
      <c r="BIW21" s="78"/>
      <c r="BIX21" s="78"/>
      <c r="BIY21" s="78"/>
      <c r="BIZ21" s="78"/>
      <c r="BJA21" s="78"/>
      <c r="BJB21" s="78"/>
      <c r="BJC21" s="78"/>
      <c r="BJD21" s="78"/>
      <c r="BJE21" s="78"/>
      <c r="BJF21" s="78"/>
      <c r="BJG21" s="78"/>
      <c r="BJH21" s="78"/>
      <c r="BJI21" s="78"/>
      <c r="BJJ21" s="78"/>
      <c r="BJK21" s="78"/>
      <c r="BJL21" s="78"/>
      <c r="BJM21" s="78"/>
      <c r="BJN21" s="78"/>
      <c r="BJO21" s="78"/>
      <c r="BJP21" s="78"/>
      <c r="BJQ21" s="78"/>
      <c r="BJR21" s="78"/>
      <c r="BJS21" s="78"/>
      <c r="BJT21" s="78"/>
      <c r="BJU21" s="78"/>
      <c r="BJV21" s="78"/>
      <c r="BJW21" s="78"/>
      <c r="BJX21" s="78"/>
      <c r="BJY21" s="78"/>
      <c r="BJZ21" s="78"/>
      <c r="BKA21" s="78"/>
      <c r="BKB21" s="78"/>
      <c r="BKC21" s="78"/>
      <c r="BKD21" s="78"/>
      <c r="BKE21" s="78"/>
      <c r="BKF21" s="78"/>
      <c r="BKG21" s="78"/>
      <c r="BKH21" s="78"/>
      <c r="BKI21" s="78"/>
      <c r="BKJ21" s="78"/>
      <c r="BKK21" s="78"/>
      <c r="BKL21" s="78"/>
      <c r="BKM21" s="78"/>
      <c r="BKN21" s="78"/>
      <c r="BKO21" s="78"/>
      <c r="BKP21" s="78"/>
      <c r="BKQ21" s="78"/>
      <c r="BKR21" s="78"/>
      <c r="BKS21" s="78"/>
      <c r="BKT21" s="78"/>
      <c r="BKU21" s="78"/>
      <c r="BKV21" s="78"/>
      <c r="BKW21" s="78"/>
      <c r="BKX21" s="78"/>
      <c r="BKY21" s="78"/>
      <c r="BKZ21" s="78"/>
      <c r="BLA21" s="78"/>
      <c r="BLB21" s="78"/>
      <c r="BLC21" s="78"/>
      <c r="BLD21" s="78"/>
      <c r="BLE21" s="78"/>
      <c r="BLF21" s="78"/>
      <c r="BLG21" s="78"/>
      <c r="BLH21" s="78"/>
      <c r="BLI21" s="78"/>
      <c r="BLJ21" s="78"/>
      <c r="BLK21" s="78"/>
      <c r="BLL21" s="78"/>
      <c r="BLM21" s="78"/>
      <c r="BLN21" s="78"/>
      <c r="BLO21" s="78"/>
      <c r="BLP21" s="78"/>
      <c r="BLQ21" s="78"/>
      <c r="BLR21" s="78"/>
      <c r="BLS21" s="78"/>
      <c r="BLT21" s="78"/>
      <c r="BLU21" s="78"/>
      <c r="BLV21" s="78"/>
      <c r="BLW21" s="78"/>
      <c r="BLX21" s="78"/>
      <c r="BLY21" s="78"/>
      <c r="BLZ21" s="78"/>
      <c r="BMA21" s="78"/>
      <c r="BMB21" s="78"/>
      <c r="BMC21" s="78"/>
      <c r="BMD21" s="78"/>
      <c r="BME21" s="78"/>
      <c r="BMF21" s="78"/>
      <c r="BMG21" s="78"/>
      <c r="BMH21" s="78"/>
      <c r="BMI21" s="78"/>
      <c r="BMJ21" s="78"/>
      <c r="BMK21" s="78"/>
      <c r="BML21" s="78"/>
      <c r="BMM21" s="78"/>
      <c r="BMN21" s="78"/>
      <c r="BMO21" s="78"/>
      <c r="BMP21" s="78"/>
      <c r="BMQ21" s="78"/>
      <c r="BMR21" s="78"/>
      <c r="BMS21" s="78"/>
      <c r="BMT21" s="78"/>
      <c r="BMU21" s="78"/>
      <c r="BMV21" s="78"/>
      <c r="BMW21" s="78"/>
      <c r="BMX21" s="78"/>
      <c r="BMY21" s="78"/>
      <c r="BMZ21" s="78"/>
      <c r="BNA21" s="78"/>
      <c r="BNB21" s="78"/>
      <c r="BNC21" s="78"/>
      <c r="BND21" s="78"/>
      <c r="BNE21" s="78"/>
      <c r="BNF21" s="78"/>
      <c r="BNG21" s="78"/>
      <c r="BNH21" s="78"/>
      <c r="BNI21" s="78"/>
      <c r="BNJ21" s="78"/>
      <c r="BNK21" s="78"/>
      <c r="BNL21" s="78"/>
      <c r="BNM21" s="78"/>
      <c r="BNN21" s="78"/>
      <c r="BNO21" s="78"/>
      <c r="BNP21" s="78"/>
      <c r="BNQ21" s="78"/>
      <c r="BNR21" s="78"/>
      <c r="BNS21" s="78"/>
      <c r="BNT21" s="78"/>
      <c r="BNU21" s="78"/>
      <c r="BNV21" s="78"/>
      <c r="BNW21" s="78"/>
      <c r="BNX21" s="78"/>
      <c r="BNY21" s="78"/>
      <c r="BNZ21" s="78"/>
      <c r="BOA21" s="78"/>
      <c r="BOB21" s="78"/>
      <c r="BOC21" s="78"/>
      <c r="BOD21" s="78"/>
      <c r="BOE21" s="78"/>
      <c r="BOF21" s="78"/>
      <c r="BOG21" s="78"/>
      <c r="BOH21" s="78"/>
      <c r="BOI21" s="78"/>
      <c r="BOJ21" s="78"/>
      <c r="BOK21" s="78"/>
      <c r="BOL21" s="78"/>
      <c r="BOM21" s="78"/>
      <c r="BON21" s="78"/>
      <c r="BOO21" s="78"/>
      <c r="BOP21" s="78"/>
      <c r="BOQ21" s="78"/>
      <c r="BOR21" s="78"/>
      <c r="BOS21" s="78"/>
      <c r="BOT21" s="78"/>
      <c r="BOU21" s="78"/>
      <c r="BOV21" s="78"/>
      <c r="BOW21" s="78"/>
      <c r="BOX21" s="78"/>
      <c r="BOY21" s="78"/>
      <c r="BOZ21" s="78"/>
      <c r="BPA21" s="78"/>
      <c r="BPB21" s="78"/>
      <c r="BPC21" s="78"/>
      <c r="BPD21" s="78"/>
      <c r="BPE21" s="78"/>
      <c r="BPF21" s="78"/>
      <c r="BPG21" s="78"/>
      <c r="BPH21" s="78"/>
      <c r="BPI21" s="78"/>
      <c r="BPJ21" s="78"/>
      <c r="BPK21" s="78"/>
      <c r="BPL21" s="78"/>
      <c r="BPM21" s="78"/>
      <c r="BPN21" s="78"/>
      <c r="BPO21" s="78"/>
      <c r="BPP21" s="78"/>
      <c r="BPQ21" s="78"/>
      <c r="BPR21" s="78"/>
      <c r="BPS21" s="78"/>
      <c r="BPT21" s="78"/>
      <c r="BPU21" s="78"/>
      <c r="BPV21" s="78"/>
      <c r="BPW21" s="78"/>
      <c r="BPX21" s="78"/>
      <c r="BPY21" s="78"/>
      <c r="BPZ21" s="78"/>
      <c r="BQA21" s="78"/>
      <c r="BQB21" s="78"/>
      <c r="BQC21" s="78"/>
      <c r="BQD21" s="78"/>
      <c r="BQE21" s="78"/>
      <c r="BQF21" s="78"/>
      <c r="BQG21" s="78"/>
      <c r="BQH21" s="78"/>
      <c r="BQI21" s="78"/>
      <c r="BQJ21" s="78"/>
      <c r="BQK21" s="78"/>
      <c r="BQL21" s="78"/>
      <c r="BQM21" s="78"/>
      <c r="BQN21" s="78"/>
      <c r="BQO21" s="78"/>
      <c r="BQP21" s="78"/>
      <c r="BQQ21" s="78"/>
      <c r="BQR21" s="78"/>
      <c r="BQS21" s="78"/>
      <c r="BQT21" s="78"/>
      <c r="BQU21" s="78"/>
      <c r="BQV21" s="78"/>
      <c r="BQW21" s="78"/>
      <c r="BQX21" s="78"/>
      <c r="BQY21" s="78"/>
      <c r="BQZ21" s="78"/>
      <c r="BRA21" s="78"/>
      <c r="BRB21" s="78"/>
      <c r="BRC21" s="78"/>
      <c r="BRD21" s="78"/>
      <c r="BRE21" s="78"/>
      <c r="BRF21" s="78"/>
      <c r="BRG21" s="78"/>
      <c r="BRH21" s="78"/>
      <c r="BRI21" s="78"/>
      <c r="BRJ21" s="78"/>
      <c r="BRK21" s="78"/>
      <c r="BRL21" s="78"/>
      <c r="BRM21" s="78"/>
      <c r="BRN21" s="78"/>
      <c r="BRO21" s="78"/>
      <c r="BRP21" s="78"/>
      <c r="BRQ21" s="78"/>
      <c r="BRR21" s="78"/>
      <c r="BRS21" s="78"/>
      <c r="BRT21" s="78"/>
      <c r="BRU21" s="78"/>
      <c r="BRV21" s="78"/>
      <c r="BRW21" s="78"/>
      <c r="BRX21" s="78"/>
      <c r="BRY21" s="78"/>
      <c r="BRZ21" s="78"/>
      <c r="BSA21" s="78"/>
      <c r="BSB21" s="78"/>
      <c r="BSC21" s="78"/>
      <c r="BSD21" s="78"/>
      <c r="BSE21" s="78"/>
      <c r="BSF21" s="78"/>
      <c r="BSG21" s="78"/>
      <c r="BSH21" s="78"/>
      <c r="BSI21" s="78"/>
      <c r="BSJ21" s="78"/>
      <c r="BSK21" s="78"/>
      <c r="BSL21" s="78"/>
      <c r="BSM21" s="78"/>
      <c r="BSN21" s="78"/>
      <c r="BSO21" s="78"/>
      <c r="BSP21" s="78"/>
      <c r="BSQ21" s="78"/>
      <c r="BSR21" s="78"/>
      <c r="BSS21" s="78"/>
      <c r="BST21" s="78"/>
      <c r="BSU21" s="78"/>
      <c r="BSV21" s="78"/>
      <c r="BSW21" s="78"/>
      <c r="BSX21" s="78"/>
      <c r="BSY21" s="78"/>
      <c r="BSZ21" s="78"/>
      <c r="BTA21" s="78"/>
      <c r="BTB21" s="78"/>
      <c r="BTC21" s="78"/>
      <c r="BTD21" s="78"/>
      <c r="BTE21" s="78"/>
      <c r="BTF21" s="78"/>
      <c r="BTG21" s="78"/>
      <c r="BTH21" s="78"/>
      <c r="BTI21" s="78"/>
      <c r="BTJ21" s="78"/>
      <c r="BTK21" s="78"/>
      <c r="BTL21" s="78"/>
      <c r="BTM21" s="78"/>
      <c r="BTN21" s="78"/>
      <c r="BTO21" s="78"/>
      <c r="BTP21" s="78"/>
      <c r="BTQ21" s="78"/>
      <c r="BTR21" s="78"/>
      <c r="BTS21" s="78"/>
      <c r="BTT21" s="78"/>
      <c r="BTU21" s="78"/>
      <c r="BTV21" s="78"/>
      <c r="BTW21" s="78"/>
      <c r="BTX21" s="78"/>
      <c r="BTY21" s="78"/>
      <c r="BTZ21" s="78"/>
      <c r="BUA21" s="78"/>
      <c r="BUB21" s="78"/>
      <c r="BUC21" s="78"/>
      <c r="BUD21" s="78"/>
      <c r="BUE21" s="78"/>
      <c r="BUF21" s="78"/>
      <c r="BUG21" s="78"/>
      <c r="BUH21" s="78"/>
      <c r="BUI21" s="78"/>
      <c r="BUJ21" s="78"/>
      <c r="BUK21" s="78"/>
      <c r="BUL21" s="78"/>
      <c r="BUM21" s="78"/>
      <c r="BUN21" s="78"/>
      <c r="BUO21" s="78"/>
      <c r="BUP21" s="78"/>
      <c r="BUQ21" s="78"/>
      <c r="BUR21" s="78"/>
      <c r="BUS21" s="78"/>
      <c r="BUT21" s="78"/>
      <c r="BUU21" s="78"/>
      <c r="BUV21" s="78"/>
      <c r="BUW21" s="78"/>
      <c r="BUX21" s="78"/>
      <c r="BUY21" s="78"/>
      <c r="BUZ21" s="78"/>
      <c r="BVA21" s="78"/>
      <c r="BVB21" s="78"/>
      <c r="BVC21" s="78"/>
      <c r="BVD21" s="78"/>
      <c r="BVE21" s="78"/>
      <c r="BVF21" s="78"/>
      <c r="BVG21" s="78"/>
      <c r="BVH21" s="78"/>
      <c r="BVI21" s="78"/>
      <c r="BVJ21" s="78"/>
      <c r="BVK21" s="78"/>
      <c r="BVL21" s="78"/>
      <c r="BVM21" s="78"/>
      <c r="BVN21" s="78"/>
      <c r="BVO21" s="78"/>
      <c r="BVP21" s="78"/>
      <c r="BVQ21" s="78"/>
      <c r="BVR21" s="78"/>
      <c r="BVS21" s="78"/>
      <c r="BVT21" s="78"/>
      <c r="BVU21" s="78"/>
      <c r="BVV21" s="78"/>
      <c r="BVW21" s="78"/>
      <c r="BVX21" s="78"/>
      <c r="BVY21" s="78"/>
      <c r="BVZ21" s="78"/>
      <c r="BWA21" s="78"/>
      <c r="BWB21" s="78"/>
      <c r="BWC21" s="78"/>
      <c r="BWD21" s="78"/>
      <c r="BWE21" s="78"/>
      <c r="BWF21" s="78"/>
      <c r="BWG21" s="78"/>
      <c r="BWH21" s="78"/>
      <c r="BWI21" s="78"/>
      <c r="BWJ21" s="78"/>
      <c r="BWK21" s="78"/>
      <c r="BWL21" s="78"/>
      <c r="BWM21" s="78"/>
      <c r="BWN21" s="78"/>
      <c r="BWO21" s="78"/>
      <c r="BWP21" s="78"/>
      <c r="BWQ21" s="78"/>
      <c r="BWR21" s="78"/>
      <c r="BWS21" s="78"/>
      <c r="BWT21" s="78"/>
      <c r="BWU21" s="78"/>
      <c r="BWV21" s="78"/>
      <c r="BWW21" s="78"/>
      <c r="BWX21" s="78"/>
      <c r="BWY21" s="78"/>
      <c r="BWZ21" s="78"/>
      <c r="BXA21" s="78"/>
      <c r="BXB21" s="78"/>
      <c r="BXC21" s="78"/>
      <c r="BXD21" s="78"/>
      <c r="BXE21" s="78"/>
      <c r="BXF21" s="78"/>
      <c r="BXG21" s="78"/>
      <c r="BXH21" s="78"/>
      <c r="BXI21" s="78"/>
      <c r="BXJ21" s="78"/>
      <c r="BXK21" s="78"/>
      <c r="BXL21" s="78"/>
      <c r="BXM21" s="78"/>
      <c r="BXN21" s="78"/>
      <c r="BXO21" s="78"/>
      <c r="BXP21" s="78"/>
      <c r="BXQ21" s="78"/>
      <c r="BXR21" s="78"/>
      <c r="BXS21" s="78"/>
      <c r="BXT21" s="78"/>
      <c r="BXU21" s="78"/>
      <c r="BXV21" s="78"/>
      <c r="BXW21" s="78"/>
      <c r="BXX21" s="78"/>
      <c r="BXY21" s="78"/>
      <c r="BXZ21" s="78"/>
      <c r="BYA21" s="78"/>
      <c r="BYB21" s="78"/>
      <c r="BYC21" s="78"/>
      <c r="BYD21" s="78"/>
      <c r="BYE21" s="78"/>
      <c r="BYF21" s="78"/>
      <c r="BYG21" s="78"/>
      <c r="BYH21" s="78"/>
      <c r="BYI21" s="78"/>
      <c r="BYJ21" s="78"/>
      <c r="BYK21" s="78"/>
      <c r="BYL21" s="78"/>
      <c r="BYM21" s="78"/>
      <c r="BYN21" s="78"/>
      <c r="BYO21" s="78"/>
      <c r="BYP21" s="78"/>
      <c r="BYQ21" s="78"/>
      <c r="BYR21" s="78"/>
      <c r="BYS21" s="78"/>
      <c r="BYT21" s="78"/>
      <c r="BYU21" s="78"/>
      <c r="BYV21" s="78"/>
      <c r="BYW21" s="78"/>
      <c r="BYX21" s="78"/>
      <c r="BYY21" s="78"/>
      <c r="BYZ21" s="78"/>
      <c r="BZA21" s="78"/>
      <c r="BZB21" s="78"/>
      <c r="BZC21" s="78"/>
      <c r="BZD21" s="78"/>
      <c r="BZE21" s="78"/>
      <c r="BZF21" s="78"/>
      <c r="BZG21" s="78"/>
      <c r="BZH21" s="78"/>
      <c r="BZI21" s="78"/>
      <c r="BZJ21" s="78"/>
      <c r="BZK21" s="78"/>
      <c r="BZL21" s="78"/>
      <c r="BZM21" s="78"/>
      <c r="BZN21" s="78"/>
      <c r="BZO21" s="78"/>
      <c r="BZP21" s="78"/>
      <c r="BZQ21" s="78"/>
      <c r="BZR21" s="78"/>
      <c r="BZS21" s="78"/>
      <c r="BZT21" s="78"/>
      <c r="BZU21" s="78"/>
      <c r="BZV21" s="78"/>
      <c r="BZW21" s="78"/>
      <c r="BZX21" s="78"/>
      <c r="BZY21" s="78"/>
      <c r="BZZ21" s="78"/>
      <c r="CAA21" s="78"/>
      <c r="CAB21" s="78"/>
      <c r="CAC21" s="78"/>
      <c r="CAD21" s="78"/>
      <c r="CAE21" s="78"/>
      <c r="CAF21" s="78"/>
      <c r="CAG21" s="78"/>
      <c r="CAH21" s="78"/>
      <c r="CAI21" s="78"/>
      <c r="CAJ21" s="78"/>
      <c r="CAK21" s="78"/>
      <c r="CAL21" s="78"/>
      <c r="CAM21" s="78"/>
      <c r="CAN21" s="78"/>
      <c r="CAO21" s="78"/>
      <c r="CAP21" s="78"/>
      <c r="CAQ21" s="78"/>
      <c r="CAR21" s="78"/>
      <c r="CAS21" s="78"/>
      <c r="CAT21" s="78"/>
      <c r="CAU21" s="78"/>
      <c r="CAV21" s="78"/>
      <c r="CAW21" s="78"/>
      <c r="CAX21" s="78"/>
      <c r="CAY21" s="78"/>
      <c r="CAZ21" s="78"/>
      <c r="CBA21" s="78"/>
      <c r="CBB21" s="78"/>
      <c r="CBC21" s="78"/>
      <c r="CBD21" s="78"/>
      <c r="CBE21" s="78"/>
      <c r="CBF21" s="78"/>
      <c r="CBG21" s="78"/>
      <c r="CBH21" s="78"/>
      <c r="CBI21" s="78"/>
      <c r="CBJ21" s="78"/>
      <c r="CBK21" s="78"/>
      <c r="CBL21" s="78"/>
      <c r="CBM21" s="78"/>
      <c r="CBN21" s="78"/>
      <c r="CBO21" s="78"/>
      <c r="CBP21" s="78"/>
      <c r="CBQ21" s="78"/>
      <c r="CBR21" s="78"/>
      <c r="CBS21" s="78"/>
      <c r="CBT21" s="78"/>
      <c r="CBU21" s="78"/>
      <c r="CBV21" s="78"/>
      <c r="CBW21" s="78"/>
      <c r="CBX21" s="78"/>
      <c r="CBY21" s="78"/>
      <c r="CBZ21" s="78"/>
      <c r="CCA21" s="78"/>
      <c r="CCB21" s="78"/>
      <c r="CCC21" s="78"/>
      <c r="CCD21" s="78"/>
      <c r="CCE21" s="78"/>
      <c r="CCF21" s="78"/>
      <c r="CCG21" s="78"/>
      <c r="CCH21" s="78"/>
      <c r="CCI21" s="78"/>
      <c r="CCJ21" s="78"/>
      <c r="CCK21" s="78"/>
      <c r="CCL21" s="78"/>
      <c r="CCM21" s="78"/>
      <c r="CCN21" s="78"/>
      <c r="CCO21" s="78"/>
      <c r="CCP21" s="78"/>
      <c r="CCQ21" s="78"/>
      <c r="CCR21" s="78"/>
      <c r="CCS21" s="78"/>
      <c r="CCT21" s="78"/>
      <c r="CCU21" s="78"/>
      <c r="CCV21" s="78"/>
      <c r="CCW21" s="78"/>
      <c r="CCX21" s="78"/>
      <c r="CCY21" s="78"/>
      <c r="CCZ21" s="78"/>
      <c r="CDA21" s="78"/>
      <c r="CDB21" s="78"/>
      <c r="CDC21" s="78"/>
      <c r="CDD21" s="78"/>
      <c r="CDE21" s="78"/>
      <c r="CDF21" s="78"/>
      <c r="CDG21" s="78"/>
      <c r="CDH21" s="78"/>
      <c r="CDI21" s="78"/>
      <c r="CDJ21" s="78"/>
      <c r="CDK21" s="78"/>
      <c r="CDL21" s="78"/>
      <c r="CDM21" s="78"/>
      <c r="CDN21" s="78"/>
      <c r="CDO21" s="78"/>
      <c r="CDP21" s="78"/>
      <c r="CDQ21" s="78"/>
      <c r="CDR21" s="78"/>
      <c r="CDS21" s="78"/>
      <c r="CDT21" s="78"/>
      <c r="CDU21" s="78"/>
      <c r="CDV21" s="78"/>
      <c r="CDW21" s="78"/>
      <c r="CDX21" s="78"/>
      <c r="CDY21" s="78"/>
      <c r="CDZ21" s="78"/>
      <c r="CEA21" s="78"/>
      <c r="CEB21" s="78"/>
      <c r="CEC21" s="78"/>
      <c r="CED21" s="78"/>
      <c r="CEE21" s="78"/>
      <c r="CEF21" s="78"/>
      <c r="CEG21" s="78"/>
      <c r="CEH21" s="78"/>
      <c r="CEI21" s="78"/>
      <c r="CEJ21" s="78"/>
      <c r="CEK21" s="78"/>
      <c r="CEL21" s="78"/>
      <c r="CEM21" s="78"/>
      <c r="CEN21" s="78"/>
      <c r="CEO21" s="78"/>
      <c r="CEP21" s="78"/>
      <c r="CEQ21" s="78"/>
      <c r="CER21" s="78"/>
      <c r="CES21" s="78"/>
      <c r="CET21" s="78"/>
      <c r="CEU21" s="78"/>
      <c r="CEV21" s="78"/>
      <c r="CEW21" s="78"/>
      <c r="CEX21" s="78"/>
      <c r="CEY21" s="78"/>
      <c r="CEZ21" s="78"/>
      <c r="CFA21" s="78"/>
      <c r="CFB21" s="78"/>
      <c r="CFC21" s="78"/>
      <c r="CFD21" s="78"/>
      <c r="CFE21" s="78"/>
      <c r="CFF21" s="78"/>
      <c r="CFG21" s="78"/>
      <c r="CFH21" s="78"/>
      <c r="CFI21" s="78"/>
      <c r="CFJ21" s="78"/>
      <c r="CFK21" s="78"/>
      <c r="CFL21" s="78"/>
      <c r="CFM21" s="78"/>
      <c r="CFN21" s="78"/>
      <c r="CFO21" s="78"/>
      <c r="CFP21" s="78"/>
      <c r="CFQ21" s="78"/>
      <c r="CFR21" s="78"/>
      <c r="CFS21" s="78"/>
      <c r="CFT21" s="78"/>
      <c r="CFU21" s="78"/>
      <c r="CFV21" s="78"/>
      <c r="CFW21" s="78"/>
      <c r="CFX21" s="78"/>
      <c r="CFY21" s="78"/>
      <c r="CFZ21" s="78"/>
      <c r="CGA21" s="78"/>
      <c r="CGB21" s="78"/>
      <c r="CGC21" s="78"/>
      <c r="CGD21" s="78"/>
      <c r="CGE21" s="78"/>
      <c r="CGF21" s="78"/>
      <c r="CGG21" s="78"/>
      <c r="CGH21" s="78"/>
      <c r="CGI21" s="78"/>
      <c r="CGJ21" s="78"/>
      <c r="CGK21" s="78"/>
      <c r="CGL21" s="78"/>
      <c r="CGM21" s="78"/>
      <c r="CGN21" s="78"/>
      <c r="CGO21" s="78"/>
      <c r="CGP21" s="78"/>
      <c r="CGQ21" s="78"/>
      <c r="CGR21" s="78"/>
      <c r="CGS21" s="78"/>
      <c r="CGT21" s="78"/>
      <c r="CGU21" s="78"/>
      <c r="CGV21" s="78"/>
      <c r="CGW21" s="78"/>
      <c r="CGX21" s="78"/>
      <c r="CGY21" s="78"/>
      <c r="CGZ21" s="78"/>
      <c r="CHA21" s="78"/>
      <c r="CHB21" s="78"/>
      <c r="CHC21" s="78"/>
      <c r="CHD21" s="78"/>
      <c r="CHE21" s="78"/>
      <c r="CHF21" s="78"/>
      <c r="CHG21" s="78"/>
      <c r="CHH21" s="78"/>
      <c r="CHI21" s="78"/>
      <c r="CHJ21" s="78"/>
      <c r="CHK21" s="78"/>
      <c r="CHL21" s="78"/>
      <c r="CHM21" s="78"/>
      <c r="CHN21" s="78"/>
      <c r="CHO21" s="78"/>
      <c r="CHP21" s="78"/>
      <c r="CHQ21" s="78"/>
      <c r="CHR21" s="78"/>
      <c r="CHS21" s="78"/>
      <c r="CHT21" s="78"/>
      <c r="CHU21" s="78"/>
      <c r="CHV21" s="78"/>
      <c r="CHW21" s="78"/>
      <c r="CHX21" s="78"/>
      <c r="CHY21" s="78"/>
      <c r="CHZ21" s="78"/>
      <c r="CIA21" s="78"/>
      <c r="CIB21" s="78"/>
      <c r="CIC21" s="78"/>
      <c r="CID21" s="78"/>
      <c r="CIE21" s="78"/>
      <c r="CIF21" s="78"/>
      <c r="CIG21" s="78"/>
      <c r="CIH21" s="78"/>
      <c r="CII21" s="78"/>
      <c r="CIJ21" s="78"/>
      <c r="CIK21" s="78"/>
      <c r="CIL21" s="78"/>
      <c r="CIM21" s="78"/>
      <c r="CIN21" s="78"/>
      <c r="CIO21" s="78"/>
      <c r="CIP21" s="78"/>
      <c r="CIQ21" s="78"/>
      <c r="CIR21" s="78"/>
      <c r="CIS21" s="78"/>
      <c r="CIT21" s="78"/>
      <c r="CIU21" s="78"/>
      <c r="CIV21" s="78"/>
      <c r="CIW21" s="78"/>
      <c r="CIX21" s="78"/>
      <c r="CIY21" s="78"/>
      <c r="CIZ21" s="78"/>
      <c r="CJA21" s="78"/>
      <c r="CJB21" s="78"/>
      <c r="CJC21" s="78"/>
      <c r="CJD21" s="78"/>
      <c r="CJE21" s="78"/>
      <c r="CJF21" s="78"/>
      <c r="CJG21" s="78"/>
      <c r="CJH21" s="78"/>
      <c r="CJI21" s="78"/>
      <c r="CJJ21" s="78"/>
      <c r="CJK21" s="78"/>
      <c r="CJL21" s="78"/>
      <c r="CJM21" s="78"/>
      <c r="CJN21" s="78"/>
      <c r="CJO21" s="78"/>
      <c r="CJP21" s="78"/>
      <c r="CJQ21" s="78"/>
      <c r="CJR21" s="78"/>
      <c r="CJS21" s="78"/>
      <c r="CJT21" s="78"/>
      <c r="CJU21" s="78"/>
      <c r="CJV21" s="78"/>
      <c r="CJW21" s="78"/>
      <c r="CJX21" s="78"/>
      <c r="CJY21" s="78"/>
      <c r="CJZ21" s="78"/>
      <c r="CKA21" s="78"/>
      <c r="CKB21" s="78"/>
      <c r="CKC21" s="78"/>
      <c r="CKD21" s="78"/>
      <c r="CKE21" s="78"/>
      <c r="CKF21" s="78"/>
      <c r="CKG21" s="78"/>
      <c r="CKH21" s="78"/>
      <c r="CKI21" s="78"/>
      <c r="CKJ21" s="78"/>
      <c r="CKK21" s="78"/>
      <c r="CKL21" s="78"/>
      <c r="CKM21" s="78"/>
      <c r="CKN21" s="78"/>
      <c r="CKO21" s="78"/>
      <c r="CKP21" s="78"/>
      <c r="CKQ21" s="78"/>
      <c r="CKR21" s="78"/>
      <c r="CKS21" s="78"/>
      <c r="CKT21" s="78"/>
      <c r="CKU21" s="78"/>
      <c r="CKV21" s="78"/>
      <c r="CKW21" s="78"/>
      <c r="CKX21" s="78"/>
      <c r="CKY21" s="78"/>
      <c r="CKZ21" s="78"/>
      <c r="CLA21" s="78"/>
      <c r="CLB21" s="78"/>
      <c r="CLC21" s="78"/>
      <c r="CLD21" s="78"/>
      <c r="CLE21" s="78"/>
      <c r="CLF21" s="78"/>
      <c r="CLG21" s="78"/>
      <c r="CLH21" s="78"/>
      <c r="CLI21" s="78"/>
      <c r="CLJ21" s="78"/>
      <c r="CLK21" s="78"/>
      <c r="CLL21" s="78"/>
      <c r="CLM21" s="78"/>
      <c r="CLN21" s="78"/>
      <c r="CLO21" s="78"/>
      <c r="CLP21" s="78"/>
      <c r="CLQ21" s="78"/>
      <c r="CLR21" s="78"/>
      <c r="CLS21" s="78"/>
      <c r="CLT21" s="78"/>
      <c r="CLU21" s="78"/>
      <c r="CLV21" s="78"/>
      <c r="CLW21" s="78"/>
      <c r="CLX21" s="78"/>
      <c r="CLY21" s="78"/>
      <c r="CLZ21" s="78"/>
      <c r="CMA21" s="78"/>
      <c r="CMB21" s="78"/>
      <c r="CMC21" s="78"/>
      <c r="CMD21" s="78"/>
      <c r="CME21" s="78"/>
      <c r="CMF21" s="78"/>
      <c r="CMG21" s="78"/>
      <c r="CMH21" s="78"/>
      <c r="CMI21" s="78"/>
      <c r="CMJ21" s="78"/>
      <c r="CMK21" s="78"/>
      <c r="CML21" s="78"/>
      <c r="CMM21" s="78"/>
      <c r="CMN21" s="78"/>
      <c r="CMO21" s="78"/>
      <c r="CMP21" s="78"/>
      <c r="CMQ21" s="78"/>
      <c r="CMR21" s="78"/>
      <c r="CMS21" s="78"/>
      <c r="CMT21" s="78"/>
      <c r="CMU21" s="78"/>
      <c r="CMV21" s="78"/>
      <c r="CMW21" s="78"/>
      <c r="CMX21" s="78"/>
      <c r="CMY21" s="78"/>
      <c r="CMZ21" s="78"/>
      <c r="CNA21" s="78"/>
      <c r="CNB21" s="78"/>
      <c r="CNC21" s="78"/>
      <c r="CND21" s="78"/>
      <c r="CNE21" s="78"/>
      <c r="CNF21" s="78"/>
      <c r="CNG21" s="78"/>
      <c r="CNH21" s="78"/>
      <c r="CNI21" s="78"/>
      <c r="CNJ21" s="78"/>
      <c r="CNK21" s="78"/>
      <c r="CNL21" s="78"/>
      <c r="CNM21" s="78"/>
      <c r="CNN21" s="78"/>
      <c r="CNO21" s="78"/>
      <c r="CNP21" s="78"/>
      <c r="CNQ21" s="78"/>
      <c r="CNR21" s="78"/>
      <c r="CNS21" s="78"/>
      <c r="CNT21" s="78"/>
      <c r="CNU21" s="78"/>
      <c r="CNV21" s="78"/>
      <c r="CNW21" s="78"/>
      <c r="CNX21" s="78"/>
      <c r="CNY21" s="78"/>
      <c r="CNZ21" s="78"/>
      <c r="COA21" s="78"/>
      <c r="COB21" s="78"/>
      <c r="COC21" s="78"/>
      <c r="COD21" s="78"/>
      <c r="COE21" s="78"/>
      <c r="COF21" s="78"/>
      <c r="COG21" s="78"/>
      <c r="COH21" s="78"/>
      <c r="COI21" s="78"/>
      <c r="COJ21" s="78"/>
      <c r="COK21" s="78"/>
      <c r="COL21" s="78"/>
      <c r="COM21" s="78"/>
      <c r="CON21" s="78"/>
      <c r="COO21" s="78"/>
      <c r="COP21" s="78"/>
      <c r="COQ21" s="78"/>
      <c r="COR21" s="78"/>
      <c r="COS21" s="78"/>
      <c r="COT21" s="78"/>
      <c r="COU21" s="78"/>
      <c r="COV21" s="78"/>
      <c r="COW21" s="78"/>
      <c r="COX21" s="78"/>
      <c r="COY21" s="78"/>
      <c r="COZ21" s="78"/>
      <c r="CPA21" s="78"/>
      <c r="CPB21" s="78"/>
      <c r="CPC21" s="78"/>
      <c r="CPD21" s="78"/>
      <c r="CPE21" s="78"/>
      <c r="CPF21" s="78"/>
      <c r="CPG21" s="78"/>
      <c r="CPH21" s="78"/>
      <c r="CPI21" s="78"/>
      <c r="CPJ21" s="78"/>
      <c r="CPK21" s="78"/>
      <c r="CPL21" s="78"/>
      <c r="CPM21" s="78"/>
      <c r="CPN21" s="78"/>
      <c r="CPO21" s="78"/>
      <c r="CPP21" s="78"/>
      <c r="CPQ21" s="78"/>
      <c r="CPR21" s="78"/>
      <c r="CPS21" s="78"/>
      <c r="CPT21" s="78"/>
      <c r="CPU21" s="78"/>
      <c r="CPV21" s="78"/>
      <c r="CPW21" s="78"/>
      <c r="CPX21" s="78"/>
      <c r="CPY21" s="78"/>
      <c r="CPZ21" s="78"/>
      <c r="CQA21" s="78"/>
      <c r="CQB21" s="78"/>
      <c r="CQC21" s="78"/>
      <c r="CQD21" s="78"/>
      <c r="CQE21" s="78"/>
      <c r="CQF21" s="78"/>
      <c r="CQG21" s="78"/>
      <c r="CQH21" s="78"/>
      <c r="CQI21" s="78"/>
      <c r="CQJ21" s="78"/>
      <c r="CQK21" s="78"/>
      <c r="CQL21" s="78"/>
      <c r="CQM21" s="78"/>
      <c r="CQN21" s="78"/>
      <c r="CQO21" s="78"/>
      <c r="CQP21" s="78"/>
      <c r="CQQ21" s="78"/>
      <c r="CQR21" s="78"/>
      <c r="CQS21" s="78"/>
      <c r="CQT21" s="78"/>
      <c r="CQU21" s="78"/>
      <c r="CQV21" s="78"/>
      <c r="CQW21" s="78"/>
      <c r="CQX21" s="78"/>
      <c r="CQY21" s="78"/>
      <c r="CQZ21" s="78"/>
      <c r="CRA21" s="78"/>
      <c r="CRB21" s="78"/>
      <c r="CRC21" s="78"/>
      <c r="CRD21" s="78"/>
      <c r="CRE21" s="78"/>
      <c r="CRF21" s="78"/>
      <c r="CRG21" s="78"/>
      <c r="CRH21" s="78"/>
      <c r="CRI21" s="78"/>
      <c r="CRJ21" s="78"/>
      <c r="CRK21" s="78"/>
      <c r="CRL21" s="78"/>
      <c r="CRM21" s="78"/>
      <c r="CRN21" s="78"/>
      <c r="CRO21" s="78"/>
      <c r="CRP21" s="78"/>
      <c r="CRQ21" s="78"/>
      <c r="CRR21" s="78"/>
      <c r="CRS21" s="78"/>
      <c r="CRT21" s="78"/>
      <c r="CRU21" s="78"/>
      <c r="CRV21" s="78"/>
      <c r="CRW21" s="78"/>
      <c r="CRX21" s="78"/>
      <c r="CRY21" s="78"/>
      <c r="CRZ21" s="78"/>
      <c r="CSA21" s="78"/>
      <c r="CSB21" s="78"/>
      <c r="CSC21" s="78"/>
      <c r="CSD21" s="78"/>
      <c r="CSE21" s="78"/>
      <c r="CSF21" s="78"/>
      <c r="CSG21" s="78"/>
      <c r="CSH21" s="78"/>
      <c r="CSI21" s="78"/>
      <c r="CSJ21" s="78"/>
      <c r="CSK21" s="78"/>
      <c r="CSL21" s="78"/>
      <c r="CSM21" s="78"/>
      <c r="CSN21" s="78"/>
      <c r="CSO21" s="78"/>
      <c r="CSP21" s="78"/>
      <c r="CSQ21" s="78"/>
      <c r="CSR21" s="78"/>
      <c r="CSS21" s="78"/>
      <c r="CST21" s="78"/>
      <c r="CSU21" s="78"/>
      <c r="CSV21" s="78"/>
      <c r="CSW21" s="78"/>
      <c r="CSX21" s="78"/>
      <c r="CSY21" s="78"/>
      <c r="CSZ21" s="78"/>
      <c r="CTA21" s="78"/>
      <c r="CTB21" s="78"/>
      <c r="CTC21" s="78"/>
      <c r="CTD21" s="78"/>
      <c r="CTE21" s="78"/>
      <c r="CTF21" s="78"/>
      <c r="CTG21" s="78"/>
      <c r="CTH21" s="78"/>
      <c r="CTI21" s="78"/>
      <c r="CTJ21" s="78"/>
      <c r="CTK21" s="78"/>
      <c r="CTL21" s="78"/>
      <c r="CTM21" s="78"/>
      <c r="CTN21" s="78"/>
      <c r="CTO21" s="78"/>
      <c r="CTP21" s="78"/>
      <c r="CTQ21" s="78"/>
      <c r="CTR21" s="78"/>
      <c r="CTS21" s="78"/>
      <c r="CTT21" s="78"/>
      <c r="CTU21" s="78"/>
      <c r="CTV21" s="78"/>
      <c r="CTW21" s="78"/>
      <c r="CTX21" s="78"/>
      <c r="CTY21" s="78"/>
      <c r="CTZ21" s="78"/>
      <c r="CUA21" s="78"/>
      <c r="CUB21" s="78"/>
      <c r="CUC21" s="78"/>
      <c r="CUD21" s="78"/>
      <c r="CUE21" s="78"/>
      <c r="CUF21" s="78"/>
      <c r="CUG21" s="78"/>
      <c r="CUH21" s="78"/>
      <c r="CUI21" s="78"/>
      <c r="CUJ21" s="78"/>
      <c r="CUK21" s="78"/>
      <c r="CUL21" s="78"/>
      <c r="CUM21" s="78"/>
      <c r="CUN21" s="78"/>
      <c r="CUO21" s="78"/>
      <c r="CUP21" s="78"/>
      <c r="CUQ21" s="78"/>
      <c r="CUR21" s="78"/>
      <c r="CUS21" s="78"/>
      <c r="CUT21" s="78"/>
      <c r="CUU21" s="78"/>
      <c r="CUV21" s="78"/>
      <c r="CUW21" s="78"/>
      <c r="CUX21" s="78"/>
      <c r="CUY21" s="78"/>
      <c r="CUZ21" s="78"/>
      <c r="CVA21" s="78"/>
      <c r="CVB21" s="78"/>
      <c r="CVC21" s="78"/>
      <c r="CVD21" s="78"/>
      <c r="CVE21" s="78"/>
      <c r="CVF21" s="78"/>
      <c r="CVG21" s="78"/>
      <c r="CVH21" s="78"/>
      <c r="CVI21" s="78"/>
      <c r="CVJ21" s="78"/>
      <c r="CVK21" s="78"/>
      <c r="CVL21" s="78"/>
      <c r="CVM21" s="78"/>
      <c r="CVN21" s="78"/>
      <c r="CVO21" s="78"/>
      <c r="CVP21" s="78"/>
      <c r="CVQ21" s="78"/>
      <c r="CVR21" s="78"/>
      <c r="CVS21" s="78"/>
      <c r="CVT21" s="78"/>
      <c r="CVU21" s="78"/>
      <c r="CVV21" s="78"/>
      <c r="CVW21" s="78"/>
      <c r="CVX21" s="78"/>
      <c r="CVY21" s="78"/>
      <c r="CVZ21" s="78"/>
      <c r="CWA21" s="78"/>
      <c r="CWB21" s="78"/>
      <c r="CWC21" s="78"/>
      <c r="CWD21" s="78"/>
      <c r="CWE21" s="78"/>
      <c r="CWF21" s="78"/>
      <c r="CWG21" s="78"/>
      <c r="CWH21" s="78"/>
      <c r="CWI21" s="78"/>
      <c r="CWJ21" s="78"/>
      <c r="CWK21" s="78"/>
      <c r="CWL21" s="78"/>
      <c r="CWM21" s="78"/>
      <c r="CWN21" s="78"/>
      <c r="CWO21" s="78"/>
      <c r="CWP21" s="78"/>
      <c r="CWQ21" s="78"/>
      <c r="CWR21" s="78"/>
      <c r="CWS21" s="78"/>
      <c r="CWT21" s="78"/>
      <c r="CWU21" s="78"/>
      <c r="CWV21" s="78"/>
      <c r="CWW21" s="78"/>
      <c r="CWX21" s="78"/>
      <c r="CWY21" s="78"/>
      <c r="CWZ21" s="78"/>
      <c r="CXA21" s="78"/>
      <c r="CXB21" s="78"/>
      <c r="CXC21" s="78"/>
      <c r="CXD21" s="78"/>
      <c r="CXE21" s="78"/>
      <c r="CXF21" s="78"/>
      <c r="CXG21" s="78"/>
      <c r="CXH21" s="78"/>
      <c r="CXI21" s="78"/>
      <c r="CXJ21" s="78"/>
      <c r="CXK21" s="78"/>
      <c r="CXL21" s="78"/>
      <c r="CXM21" s="78"/>
      <c r="CXN21" s="78"/>
      <c r="CXO21" s="78"/>
      <c r="CXP21" s="78"/>
      <c r="CXQ21" s="78"/>
      <c r="CXR21" s="78"/>
      <c r="CXS21" s="78"/>
      <c r="CXT21" s="78"/>
      <c r="CXU21" s="78"/>
      <c r="CXV21" s="78"/>
      <c r="CXW21" s="78"/>
      <c r="CXX21" s="78"/>
      <c r="CXY21" s="78"/>
      <c r="CXZ21" s="78"/>
      <c r="CYA21" s="78"/>
      <c r="CYB21" s="78"/>
      <c r="CYC21" s="78"/>
      <c r="CYD21" s="78"/>
      <c r="CYE21" s="78"/>
      <c r="CYF21" s="78"/>
      <c r="CYG21" s="78"/>
      <c r="CYH21" s="78"/>
      <c r="CYI21" s="78"/>
      <c r="CYJ21" s="78"/>
      <c r="CYK21" s="78"/>
      <c r="CYL21" s="78"/>
      <c r="CYM21" s="78"/>
      <c r="CYN21" s="78"/>
      <c r="CYO21" s="78"/>
      <c r="CYP21" s="78"/>
      <c r="CYQ21" s="78"/>
      <c r="CYR21" s="78"/>
      <c r="CYS21" s="78"/>
      <c r="CYT21" s="78"/>
      <c r="CYU21" s="78"/>
      <c r="CYV21" s="78"/>
      <c r="CYW21" s="78"/>
      <c r="CYX21" s="78"/>
      <c r="CYY21" s="78"/>
      <c r="CYZ21" s="78"/>
      <c r="CZA21" s="78"/>
      <c r="CZB21" s="78"/>
      <c r="CZC21" s="78"/>
      <c r="CZD21" s="78"/>
      <c r="CZE21" s="78"/>
      <c r="CZF21" s="78"/>
      <c r="CZG21" s="78"/>
      <c r="CZH21" s="78"/>
      <c r="CZI21" s="78"/>
      <c r="CZJ21" s="78"/>
      <c r="CZK21" s="78"/>
      <c r="CZL21" s="78"/>
      <c r="CZM21" s="78"/>
      <c r="CZN21" s="78"/>
      <c r="CZO21" s="78"/>
      <c r="CZP21" s="78"/>
      <c r="CZQ21" s="78"/>
      <c r="CZR21" s="78"/>
      <c r="CZS21" s="78"/>
      <c r="CZT21" s="78"/>
      <c r="CZU21" s="78"/>
      <c r="CZV21" s="78"/>
      <c r="CZW21" s="78"/>
      <c r="CZX21" s="78"/>
      <c r="CZY21" s="78"/>
      <c r="CZZ21" s="78"/>
      <c r="DAA21" s="78"/>
      <c r="DAB21" s="78"/>
      <c r="DAC21" s="78"/>
      <c r="DAD21" s="78"/>
      <c r="DAE21" s="78"/>
      <c r="DAF21" s="78"/>
      <c r="DAG21" s="78"/>
      <c r="DAH21" s="78"/>
      <c r="DAI21" s="78"/>
      <c r="DAJ21" s="78"/>
      <c r="DAK21" s="78"/>
      <c r="DAL21" s="78"/>
      <c r="DAM21" s="78"/>
      <c r="DAN21" s="78"/>
      <c r="DAO21" s="78"/>
      <c r="DAP21" s="78"/>
      <c r="DAQ21" s="78"/>
      <c r="DAR21" s="78"/>
      <c r="DAS21" s="78"/>
      <c r="DAT21" s="78"/>
      <c r="DAU21" s="78"/>
      <c r="DAV21" s="78"/>
      <c r="DAW21" s="78"/>
      <c r="DAX21" s="78"/>
      <c r="DAY21" s="78"/>
      <c r="DAZ21" s="78"/>
      <c r="DBA21" s="78"/>
      <c r="DBB21" s="78"/>
      <c r="DBC21" s="78"/>
      <c r="DBD21" s="78"/>
      <c r="DBE21" s="78"/>
      <c r="DBF21" s="78"/>
      <c r="DBG21" s="78"/>
      <c r="DBH21" s="78"/>
      <c r="DBI21" s="78"/>
      <c r="DBJ21" s="78"/>
      <c r="DBK21" s="78"/>
      <c r="DBL21" s="78"/>
      <c r="DBM21" s="78"/>
      <c r="DBN21" s="78"/>
      <c r="DBO21" s="78"/>
      <c r="DBP21" s="78"/>
      <c r="DBQ21" s="78"/>
      <c r="DBR21" s="78"/>
      <c r="DBS21" s="78"/>
      <c r="DBT21" s="78"/>
      <c r="DBU21" s="78"/>
      <c r="DBV21" s="78"/>
      <c r="DBW21" s="78"/>
      <c r="DBX21" s="78"/>
      <c r="DBY21" s="78"/>
      <c r="DBZ21" s="78"/>
      <c r="DCA21" s="78"/>
      <c r="DCB21" s="78"/>
      <c r="DCC21" s="78"/>
      <c r="DCD21" s="78"/>
      <c r="DCE21" s="78"/>
      <c r="DCF21" s="78"/>
      <c r="DCG21" s="78"/>
      <c r="DCH21" s="78"/>
      <c r="DCI21" s="78"/>
      <c r="DCJ21" s="78"/>
      <c r="DCK21" s="78"/>
      <c r="DCL21" s="78"/>
      <c r="DCM21" s="78"/>
      <c r="DCN21" s="78"/>
      <c r="DCO21" s="78"/>
      <c r="DCP21" s="78"/>
      <c r="DCQ21" s="78"/>
      <c r="DCR21" s="78"/>
      <c r="DCS21" s="78"/>
      <c r="DCT21" s="78"/>
      <c r="DCU21" s="78"/>
      <c r="DCV21" s="78"/>
      <c r="DCW21" s="78"/>
      <c r="DCX21" s="78"/>
      <c r="DCY21" s="78"/>
      <c r="DCZ21" s="78"/>
      <c r="DDA21" s="78"/>
      <c r="DDB21" s="78"/>
      <c r="DDC21" s="78"/>
      <c r="DDD21" s="78"/>
      <c r="DDE21" s="78"/>
      <c r="DDF21" s="78"/>
      <c r="DDG21" s="78"/>
      <c r="DDH21" s="78"/>
      <c r="DDI21" s="78"/>
      <c r="DDJ21" s="78"/>
      <c r="DDK21" s="78"/>
      <c r="DDL21" s="78"/>
      <c r="DDM21" s="78"/>
      <c r="DDN21" s="78"/>
      <c r="DDO21" s="78"/>
      <c r="DDP21" s="78"/>
      <c r="DDQ21" s="78"/>
      <c r="DDR21" s="78"/>
      <c r="DDS21" s="78"/>
      <c r="DDT21" s="78"/>
      <c r="DDU21" s="78"/>
      <c r="DDV21" s="78"/>
      <c r="DDW21" s="78"/>
      <c r="DDX21" s="78"/>
      <c r="DDY21" s="78"/>
      <c r="DDZ21" s="78"/>
      <c r="DEA21" s="78"/>
      <c r="DEB21" s="78"/>
      <c r="DEC21" s="78"/>
      <c r="DED21" s="78"/>
      <c r="DEE21" s="78"/>
      <c r="DEF21" s="78"/>
      <c r="DEG21" s="78"/>
      <c r="DEH21" s="78"/>
      <c r="DEI21" s="78"/>
      <c r="DEJ21" s="78"/>
      <c r="DEK21" s="78"/>
      <c r="DEL21" s="78"/>
      <c r="DEM21" s="78"/>
      <c r="DEN21" s="78"/>
      <c r="DEO21" s="78"/>
      <c r="DEP21" s="78"/>
      <c r="DEQ21" s="78"/>
      <c r="DER21" s="78"/>
      <c r="DES21" s="78"/>
      <c r="DET21" s="78"/>
      <c r="DEU21" s="78"/>
      <c r="DEV21" s="78"/>
      <c r="DEW21" s="78"/>
      <c r="DEX21" s="78"/>
      <c r="DEY21" s="78"/>
      <c r="DEZ21" s="78"/>
      <c r="DFA21" s="78"/>
      <c r="DFB21" s="78"/>
      <c r="DFC21" s="78"/>
      <c r="DFD21" s="78"/>
      <c r="DFE21" s="78"/>
      <c r="DFF21" s="78"/>
      <c r="DFG21" s="78"/>
      <c r="DFH21" s="78"/>
      <c r="DFI21" s="78"/>
      <c r="DFJ21" s="78"/>
      <c r="DFK21" s="78"/>
      <c r="DFL21" s="78"/>
      <c r="DFM21" s="78"/>
      <c r="DFN21" s="78"/>
      <c r="DFO21" s="78"/>
      <c r="DFP21" s="78"/>
      <c r="DFQ21" s="78"/>
      <c r="DFR21" s="78"/>
      <c r="DFS21" s="78"/>
      <c r="DFT21" s="78"/>
      <c r="DFU21" s="78"/>
      <c r="DFV21" s="78"/>
      <c r="DFW21" s="78"/>
      <c r="DFX21" s="78"/>
      <c r="DFY21" s="78"/>
      <c r="DFZ21" s="78"/>
      <c r="DGA21" s="78"/>
      <c r="DGB21" s="78"/>
      <c r="DGC21" s="78"/>
      <c r="DGD21" s="78"/>
      <c r="DGE21" s="78"/>
      <c r="DGF21" s="78"/>
      <c r="DGG21" s="78"/>
      <c r="DGH21" s="78"/>
      <c r="DGI21" s="78"/>
      <c r="DGJ21" s="78"/>
      <c r="DGK21" s="78"/>
      <c r="DGL21" s="78"/>
      <c r="DGM21" s="78"/>
      <c r="DGN21" s="78"/>
      <c r="DGO21" s="78"/>
      <c r="DGP21" s="78"/>
      <c r="DGQ21" s="78"/>
      <c r="DGR21" s="78"/>
      <c r="DGS21" s="78"/>
      <c r="DGT21" s="78"/>
      <c r="DGU21" s="78"/>
      <c r="DGV21" s="78"/>
      <c r="DGW21" s="78"/>
      <c r="DGX21" s="78"/>
      <c r="DGY21" s="78"/>
      <c r="DGZ21" s="78"/>
      <c r="DHA21" s="78"/>
      <c r="DHB21" s="78"/>
      <c r="DHC21" s="78"/>
      <c r="DHD21" s="78"/>
      <c r="DHE21" s="78"/>
      <c r="DHF21" s="78"/>
      <c r="DHG21" s="78"/>
      <c r="DHH21" s="78"/>
      <c r="DHI21" s="78"/>
      <c r="DHJ21" s="78"/>
      <c r="DHK21" s="78"/>
      <c r="DHL21" s="78"/>
      <c r="DHM21" s="78"/>
      <c r="DHN21" s="78"/>
      <c r="DHO21" s="78"/>
      <c r="DHP21" s="78"/>
      <c r="DHQ21" s="78"/>
      <c r="DHR21" s="78"/>
      <c r="DHS21" s="78"/>
      <c r="DHT21" s="78"/>
      <c r="DHU21" s="78"/>
      <c r="DHV21" s="78"/>
      <c r="DHW21" s="78"/>
      <c r="DHX21" s="78"/>
      <c r="DHY21" s="78"/>
      <c r="DHZ21" s="78"/>
      <c r="DIA21" s="78"/>
      <c r="DIB21" s="78"/>
      <c r="DIC21" s="78"/>
      <c r="DID21" s="78"/>
      <c r="DIE21" s="78"/>
      <c r="DIF21" s="78"/>
      <c r="DIG21" s="78"/>
      <c r="DIH21" s="78"/>
      <c r="DII21" s="78"/>
      <c r="DIJ21" s="78"/>
      <c r="DIK21" s="78"/>
      <c r="DIL21" s="78"/>
      <c r="DIM21" s="78"/>
      <c r="DIN21" s="78"/>
      <c r="DIO21" s="78"/>
      <c r="DIP21" s="78"/>
      <c r="DIQ21" s="78"/>
      <c r="DIR21" s="78"/>
      <c r="DIS21" s="78"/>
      <c r="DIT21" s="78"/>
      <c r="DIU21" s="78"/>
      <c r="DIV21" s="78"/>
      <c r="DIW21" s="78"/>
      <c r="DIX21" s="78"/>
      <c r="DIY21" s="78"/>
      <c r="DIZ21" s="78"/>
      <c r="DJA21" s="78"/>
      <c r="DJB21" s="78"/>
      <c r="DJC21" s="78"/>
      <c r="DJD21" s="78"/>
      <c r="DJE21" s="78"/>
      <c r="DJF21" s="78"/>
      <c r="DJG21" s="78"/>
      <c r="DJH21" s="78"/>
      <c r="DJI21" s="78"/>
      <c r="DJJ21" s="78"/>
      <c r="DJK21" s="78"/>
      <c r="DJL21" s="78"/>
      <c r="DJM21" s="78"/>
      <c r="DJN21" s="78"/>
      <c r="DJO21" s="78"/>
      <c r="DJP21" s="78"/>
      <c r="DJQ21" s="78"/>
      <c r="DJR21" s="78"/>
      <c r="DJS21" s="78"/>
      <c r="DJT21" s="78"/>
      <c r="DJU21" s="78"/>
      <c r="DJV21" s="78"/>
      <c r="DJW21" s="78"/>
      <c r="DJX21" s="78"/>
      <c r="DJY21" s="78"/>
      <c r="DJZ21" s="78"/>
      <c r="DKA21" s="78"/>
      <c r="DKB21" s="78"/>
      <c r="DKC21" s="78"/>
      <c r="DKD21" s="78"/>
      <c r="DKE21" s="78"/>
      <c r="DKF21" s="78"/>
      <c r="DKG21" s="78"/>
      <c r="DKH21" s="78"/>
      <c r="DKI21" s="78"/>
      <c r="DKJ21" s="78"/>
      <c r="DKK21" s="78"/>
      <c r="DKL21" s="78"/>
      <c r="DKM21" s="78"/>
      <c r="DKN21" s="78"/>
      <c r="DKO21" s="78"/>
      <c r="DKP21" s="78"/>
      <c r="DKQ21" s="78"/>
      <c r="DKR21" s="78"/>
      <c r="DKS21" s="78"/>
      <c r="DKT21" s="78"/>
      <c r="DKU21" s="78"/>
      <c r="DKV21" s="78"/>
      <c r="DKW21" s="78"/>
      <c r="DKX21" s="78"/>
      <c r="DKY21" s="78"/>
      <c r="DKZ21" s="78"/>
      <c r="DLA21" s="78"/>
      <c r="DLB21" s="78"/>
      <c r="DLC21" s="78"/>
      <c r="DLD21" s="78"/>
      <c r="DLE21" s="78"/>
      <c r="DLF21" s="78"/>
      <c r="DLG21" s="78"/>
      <c r="DLH21" s="78"/>
      <c r="DLI21" s="78"/>
      <c r="DLJ21" s="78"/>
      <c r="DLK21" s="78"/>
      <c r="DLL21" s="78"/>
      <c r="DLM21" s="78"/>
      <c r="DLN21" s="78"/>
      <c r="DLO21" s="78"/>
      <c r="DLP21" s="78"/>
      <c r="DLQ21" s="78"/>
      <c r="DLR21" s="78"/>
      <c r="DLS21" s="78"/>
      <c r="DLT21" s="78"/>
      <c r="DLU21" s="78"/>
      <c r="DLV21" s="78"/>
      <c r="DLW21" s="78"/>
      <c r="DLX21" s="78"/>
      <c r="DLY21" s="78"/>
      <c r="DLZ21" s="78"/>
      <c r="DMA21" s="78"/>
      <c r="DMB21" s="78"/>
      <c r="DMC21" s="78"/>
      <c r="DMD21" s="78"/>
      <c r="DME21" s="78"/>
      <c r="DMF21" s="78"/>
      <c r="DMG21" s="78"/>
      <c r="DMH21" s="78"/>
      <c r="DMI21" s="78"/>
      <c r="DMJ21" s="78"/>
      <c r="DMK21" s="78"/>
      <c r="DML21" s="78"/>
      <c r="DMM21" s="78"/>
      <c r="DMN21" s="78"/>
      <c r="DMO21" s="78"/>
      <c r="DMP21" s="78"/>
      <c r="DMQ21" s="78"/>
      <c r="DMR21" s="78"/>
      <c r="DMS21" s="78"/>
      <c r="DMT21" s="78"/>
      <c r="DMU21" s="78"/>
      <c r="DMV21" s="78"/>
      <c r="DMW21" s="78"/>
      <c r="DMX21" s="78"/>
      <c r="DMY21" s="78"/>
      <c r="DMZ21" s="78"/>
      <c r="DNA21" s="78"/>
      <c r="DNB21" s="78"/>
      <c r="DNC21" s="78"/>
      <c r="DND21" s="78"/>
      <c r="DNE21" s="78"/>
      <c r="DNF21" s="78"/>
      <c r="DNG21" s="78"/>
      <c r="DNH21" s="78"/>
      <c r="DNI21" s="78"/>
      <c r="DNJ21" s="78"/>
      <c r="DNK21" s="78"/>
      <c r="DNL21" s="78"/>
      <c r="DNM21" s="78"/>
      <c r="DNN21" s="78"/>
      <c r="DNO21" s="78"/>
      <c r="DNP21" s="78"/>
      <c r="DNQ21" s="78"/>
      <c r="DNR21" s="78"/>
      <c r="DNS21" s="78"/>
      <c r="DNT21" s="78"/>
      <c r="DNU21" s="78"/>
      <c r="DNV21" s="78"/>
      <c r="DNW21" s="78"/>
      <c r="DNX21" s="78"/>
      <c r="DNY21" s="78"/>
      <c r="DNZ21" s="78"/>
      <c r="DOA21" s="78"/>
      <c r="DOB21" s="78"/>
      <c r="DOC21" s="78"/>
      <c r="DOD21" s="78"/>
      <c r="DOE21" s="78"/>
      <c r="DOF21" s="78"/>
      <c r="DOG21" s="78"/>
      <c r="DOH21" s="78"/>
      <c r="DOI21" s="78"/>
      <c r="DOJ21" s="78"/>
      <c r="DOK21" s="78"/>
      <c r="DOL21" s="78"/>
      <c r="DOM21" s="78"/>
      <c r="DON21" s="78"/>
      <c r="DOO21" s="78"/>
      <c r="DOP21" s="78"/>
      <c r="DOQ21" s="78"/>
      <c r="DOR21" s="78"/>
      <c r="DOS21" s="78"/>
      <c r="DOT21" s="78"/>
      <c r="DOU21" s="78"/>
      <c r="DOV21" s="78"/>
      <c r="DOW21" s="78"/>
      <c r="DOX21" s="78"/>
      <c r="DOY21" s="78"/>
      <c r="DOZ21" s="78"/>
      <c r="DPA21" s="78"/>
      <c r="DPB21" s="78"/>
      <c r="DPC21" s="78"/>
      <c r="DPD21" s="78"/>
      <c r="DPE21" s="78"/>
      <c r="DPF21" s="78"/>
      <c r="DPG21" s="78"/>
      <c r="DPH21" s="78"/>
      <c r="DPI21" s="78"/>
      <c r="DPJ21" s="78"/>
      <c r="DPK21" s="78"/>
      <c r="DPL21" s="78"/>
      <c r="DPM21" s="78"/>
      <c r="DPN21" s="78"/>
      <c r="DPO21" s="78"/>
      <c r="DPP21" s="78"/>
      <c r="DPQ21" s="78"/>
      <c r="DPR21" s="78"/>
      <c r="DPS21" s="78"/>
      <c r="DPT21" s="78"/>
      <c r="DPU21" s="78"/>
      <c r="DPV21" s="78"/>
      <c r="DPW21" s="78"/>
      <c r="DPX21" s="78"/>
      <c r="DPY21" s="78"/>
      <c r="DPZ21" s="78"/>
      <c r="DQA21" s="78"/>
      <c r="DQB21" s="78"/>
      <c r="DQC21" s="78"/>
      <c r="DQD21" s="78"/>
      <c r="DQE21" s="78"/>
      <c r="DQF21" s="78"/>
      <c r="DQG21" s="78"/>
      <c r="DQH21" s="78"/>
      <c r="DQI21" s="78"/>
      <c r="DQJ21" s="78"/>
      <c r="DQK21" s="78"/>
      <c r="DQL21" s="78"/>
      <c r="DQM21" s="78"/>
      <c r="DQN21" s="78"/>
      <c r="DQO21" s="78"/>
      <c r="DQP21" s="78"/>
      <c r="DQQ21" s="78"/>
      <c r="DQR21" s="78"/>
      <c r="DQS21" s="78"/>
      <c r="DQT21" s="78"/>
      <c r="DQU21" s="78"/>
      <c r="DQV21" s="78"/>
      <c r="DQW21" s="78"/>
      <c r="DQX21" s="78"/>
      <c r="DQY21" s="78"/>
      <c r="DQZ21" s="78"/>
      <c r="DRA21" s="78"/>
      <c r="DRB21" s="78"/>
      <c r="DRC21" s="78"/>
      <c r="DRD21" s="78"/>
      <c r="DRE21" s="78"/>
      <c r="DRF21" s="78"/>
      <c r="DRG21" s="78"/>
      <c r="DRH21" s="78"/>
      <c r="DRI21" s="78"/>
      <c r="DRJ21" s="78"/>
      <c r="DRK21" s="78"/>
      <c r="DRL21" s="78"/>
      <c r="DRM21" s="78"/>
      <c r="DRN21" s="78"/>
      <c r="DRO21" s="78"/>
      <c r="DRP21" s="78"/>
      <c r="DRQ21" s="78"/>
      <c r="DRR21" s="78"/>
      <c r="DRS21" s="78"/>
      <c r="DRT21" s="78"/>
      <c r="DRU21" s="78"/>
      <c r="DRV21" s="78"/>
      <c r="DRW21" s="78"/>
      <c r="DRX21" s="78"/>
      <c r="DRY21" s="78"/>
      <c r="DRZ21" s="78"/>
      <c r="DSA21" s="78"/>
      <c r="DSB21" s="78"/>
      <c r="DSC21" s="78"/>
      <c r="DSD21" s="78"/>
      <c r="DSE21" s="78"/>
      <c r="DSF21" s="78"/>
      <c r="DSG21" s="78"/>
      <c r="DSH21" s="78"/>
      <c r="DSI21" s="78"/>
      <c r="DSJ21" s="78"/>
      <c r="DSK21" s="78"/>
      <c r="DSL21" s="78"/>
      <c r="DSM21" s="78"/>
      <c r="DSN21" s="78"/>
      <c r="DSO21" s="78"/>
      <c r="DSP21" s="78"/>
      <c r="DSQ21" s="78"/>
      <c r="DSR21" s="78"/>
      <c r="DSS21" s="78"/>
      <c r="DST21" s="78"/>
      <c r="DSU21" s="78"/>
      <c r="DSV21" s="78"/>
      <c r="DSW21" s="78"/>
      <c r="DSX21" s="78"/>
      <c r="DSY21" s="78"/>
      <c r="DSZ21" s="78"/>
      <c r="DTA21" s="78"/>
      <c r="DTB21" s="78"/>
      <c r="DTC21" s="78"/>
      <c r="DTD21" s="78"/>
      <c r="DTE21" s="78"/>
      <c r="DTF21" s="78"/>
      <c r="DTG21" s="78"/>
      <c r="DTH21" s="78"/>
      <c r="DTI21" s="78"/>
      <c r="DTJ21" s="78"/>
      <c r="DTK21" s="78"/>
      <c r="DTL21" s="78"/>
      <c r="DTM21" s="78"/>
      <c r="DTN21" s="78"/>
      <c r="DTO21" s="78"/>
      <c r="DTP21" s="78"/>
      <c r="DTQ21" s="78"/>
      <c r="DTR21" s="78"/>
      <c r="DTS21" s="78"/>
      <c r="DTT21" s="78"/>
      <c r="DTU21" s="78"/>
      <c r="DTV21" s="78"/>
      <c r="DTW21" s="78"/>
      <c r="DTX21" s="78"/>
      <c r="DTY21" s="78"/>
      <c r="DTZ21" s="78"/>
      <c r="DUA21" s="78"/>
      <c r="DUB21" s="78"/>
      <c r="DUC21" s="78"/>
      <c r="DUD21" s="78"/>
      <c r="DUE21" s="78"/>
      <c r="DUF21" s="78"/>
      <c r="DUG21" s="78"/>
      <c r="DUH21" s="78"/>
      <c r="DUI21" s="78"/>
      <c r="DUJ21" s="78"/>
      <c r="DUK21" s="78"/>
      <c r="DUL21" s="78"/>
      <c r="DUM21" s="78"/>
      <c r="DUN21" s="78"/>
      <c r="DUO21" s="78"/>
      <c r="DUP21" s="78"/>
      <c r="DUQ21" s="78"/>
      <c r="DUR21" s="78"/>
      <c r="DUS21" s="78"/>
      <c r="DUT21" s="78"/>
      <c r="DUU21" s="78"/>
      <c r="DUV21" s="78"/>
      <c r="DUW21" s="78"/>
      <c r="DUX21" s="78"/>
      <c r="DUY21" s="78"/>
      <c r="DUZ21" s="78"/>
      <c r="DVA21" s="78"/>
      <c r="DVB21" s="78"/>
      <c r="DVC21" s="78"/>
      <c r="DVD21" s="78"/>
      <c r="DVE21" s="78"/>
      <c r="DVF21" s="78"/>
      <c r="DVG21" s="78"/>
      <c r="DVH21" s="78"/>
      <c r="DVI21" s="78"/>
      <c r="DVJ21" s="78"/>
      <c r="DVK21" s="78"/>
      <c r="DVL21" s="78"/>
      <c r="DVM21" s="78"/>
      <c r="DVN21" s="78"/>
      <c r="DVO21" s="78"/>
      <c r="DVP21" s="78"/>
      <c r="DVQ21" s="78"/>
      <c r="DVR21" s="78"/>
      <c r="DVS21" s="78"/>
      <c r="DVT21" s="78"/>
      <c r="DVU21" s="78"/>
      <c r="DVV21" s="78"/>
      <c r="DVW21" s="78"/>
      <c r="DVX21" s="78"/>
      <c r="DVY21" s="78"/>
      <c r="DVZ21" s="78"/>
      <c r="DWA21" s="78"/>
      <c r="DWB21" s="78"/>
      <c r="DWC21" s="78"/>
      <c r="DWD21" s="78"/>
      <c r="DWE21" s="78"/>
      <c r="DWF21" s="78"/>
      <c r="DWG21" s="78"/>
      <c r="DWH21" s="78"/>
      <c r="DWI21" s="78"/>
      <c r="DWJ21" s="78"/>
      <c r="DWK21" s="78"/>
      <c r="DWL21" s="78"/>
      <c r="DWM21" s="78"/>
      <c r="DWN21" s="78"/>
      <c r="DWO21" s="78"/>
      <c r="DWP21" s="78"/>
      <c r="DWQ21" s="78"/>
      <c r="DWR21" s="78"/>
      <c r="DWS21" s="78"/>
      <c r="DWT21" s="78"/>
      <c r="DWU21" s="78"/>
      <c r="DWV21" s="78"/>
      <c r="DWW21" s="78"/>
      <c r="DWX21" s="78"/>
      <c r="DWY21" s="78"/>
      <c r="DWZ21" s="78"/>
      <c r="DXA21" s="78"/>
      <c r="DXB21" s="78"/>
      <c r="DXC21" s="78"/>
      <c r="DXD21" s="78"/>
      <c r="DXE21" s="78"/>
      <c r="DXF21" s="78"/>
      <c r="DXG21" s="78"/>
      <c r="DXH21" s="78"/>
      <c r="DXI21" s="78"/>
      <c r="DXJ21" s="78"/>
      <c r="DXK21" s="78"/>
      <c r="DXL21" s="78"/>
      <c r="DXM21" s="78"/>
      <c r="DXN21" s="78"/>
      <c r="DXO21" s="78"/>
      <c r="DXP21" s="78"/>
      <c r="DXQ21" s="78"/>
      <c r="DXR21" s="78"/>
      <c r="DXS21" s="78"/>
      <c r="DXT21" s="78"/>
      <c r="DXU21" s="78"/>
      <c r="DXV21" s="78"/>
      <c r="DXW21" s="78"/>
      <c r="DXX21" s="78"/>
      <c r="DXY21" s="78"/>
      <c r="DXZ21" s="78"/>
      <c r="DYA21" s="78"/>
      <c r="DYB21" s="78"/>
      <c r="DYC21" s="78"/>
      <c r="DYD21" s="78"/>
      <c r="DYE21" s="78"/>
      <c r="DYF21" s="78"/>
      <c r="DYG21" s="78"/>
      <c r="DYH21" s="78"/>
      <c r="DYI21" s="78"/>
      <c r="DYJ21" s="78"/>
      <c r="DYK21" s="78"/>
      <c r="DYL21" s="78"/>
      <c r="DYM21" s="78"/>
      <c r="DYN21" s="78"/>
      <c r="DYO21" s="78"/>
      <c r="DYP21" s="78"/>
      <c r="DYQ21" s="78"/>
      <c r="DYR21" s="78"/>
      <c r="DYS21" s="78"/>
      <c r="DYT21" s="78"/>
      <c r="DYU21" s="78"/>
      <c r="DYV21" s="78"/>
      <c r="DYW21" s="78"/>
      <c r="DYX21" s="78"/>
      <c r="DYY21" s="78"/>
      <c r="DYZ21" s="78"/>
      <c r="DZA21" s="78"/>
      <c r="DZB21" s="78"/>
      <c r="DZC21" s="78"/>
      <c r="DZD21" s="78"/>
      <c r="DZE21" s="78"/>
      <c r="DZF21" s="78"/>
      <c r="DZG21" s="78"/>
      <c r="DZH21" s="78"/>
      <c r="DZI21" s="78"/>
      <c r="DZJ21" s="78"/>
      <c r="DZK21" s="78"/>
      <c r="DZL21" s="78"/>
      <c r="DZM21" s="78"/>
      <c r="DZN21" s="78"/>
      <c r="DZO21" s="78"/>
      <c r="DZP21" s="78"/>
      <c r="DZQ21" s="78"/>
      <c r="DZR21" s="78"/>
      <c r="DZS21" s="78"/>
      <c r="DZT21" s="78"/>
      <c r="DZU21" s="78"/>
      <c r="DZV21" s="78"/>
      <c r="DZW21" s="78"/>
      <c r="DZX21" s="78"/>
      <c r="DZY21" s="78"/>
      <c r="DZZ21" s="78"/>
      <c r="EAA21" s="78"/>
      <c r="EAB21" s="78"/>
      <c r="EAC21" s="78"/>
      <c r="EAD21" s="78"/>
      <c r="EAE21" s="78"/>
      <c r="EAF21" s="78"/>
      <c r="EAG21" s="78"/>
      <c r="EAH21" s="78"/>
      <c r="EAI21" s="78"/>
      <c r="EAJ21" s="78"/>
      <c r="EAK21" s="78"/>
      <c r="EAL21" s="78"/>
      <c r="EAM21" s="78"/>
      <c r="EAN21" s="78"/>
      <c r="EAO21" s="78"/>
      <c r="EAP21" s="78"/>
      <c r="EAQ21" s="78"/>
      <c r="EAR21" s="78"/>
      <c r="EAS21" s="78"/>
      <c r="EAT21" s="78"/>
      <c r="EAU21" s="78"/>
      <c r="EAV21" s="78"/>
      <c r="EAW21" s="78"/>
      <c r="EAX21" s="78"/>
      <c r="EAY21" s="78"/>
      <c r="EAZ21" s="78"/>
      <c r="EBA21" s="78"/>
      <c r="EBB21" s="78"/>
      <c r="EBC21" s="78"/>
      <c r="EBD21" s="78"/>
      <c r="EBE21" s="78"/>
      <c r="EBF21" s="78"/>
      <c r="EBG21" s="78"/>
      <c r="EBH21" s="78"/>
      <c r="EBI21" s="78"/>
      <c r="EBJ21" s="78"/>
      <c r="EBK21" s="78"/>
      <c r="EBL21" s="78"/>
      <c r="EBM21" s="78"/>
      <c r="EBN21" s="78"/>
      <c r="EBO21" s="78"/>
      <c r="EBP21" s="78"/>
      <c r="EBQ21" s="78"/>
      <c r="EBR21" s="78"/>
      <c r="EBS21" s="78"/>
      <c r="EBT21" s="78"/>
      <c r="EBU21" s="78"/>
      <c r="EBV21" s="78"/>
      <c r="EBW21" s="78"/>
      <c r="EBX21" s="78"/>
      <c r="EBY21" s="78"/>
      <c r="EBZ21" s="78"/>
      <c r="ECA21" s="78"/>
      <c r="ECB21" s="78"/>
      <c r="ECC21" s="78"/>
      <c r="ECD21" s="78"/>
      <c r="ECE21" s="78"/>
      <c r="ECF21" s="78"/>
      <c r="ECG21" s="78"/>
      <c r="ECH21" s="78"/>
      <c r="ECI21" s="78"/>
      <c r="ECJ21" s="78"/>
      <c r="ECK21" s="78"/>
      <c r="ECL21" s="78"/>
      <c r="ECM21" s="78"/>
      <c r="ECN21" s="78"/>
      <c r="ECO21" s="78"/>
      <c r="ECP21" s="78"/>
      <c r="ECQ21" s="78"/>
      <c r="ECR21" s="78"/>
      <c r="ECS21" s="78"/>
      <c r="ECT21" s="78"/>
      <c r="ECU21" s="78"/>
      <c r="ECV21" s="78"/>
      <c r="ECW21" s="78"/>
      <c r="ECX21" s="78"/>
      <c r="ECY21" s="78"/>
      <c r="ECZ21" s="78"/>
      <c r="EDA21" s="78"/>
      <c r="EDB21" s="78"/>
      <c r="EDC21" s="78"/>
      <c r="EDD21" s="78"/>
      <c r="EDE21" s="78"/>
      <c r="EDF21" s="78"/>
      <c r="EDG21" s="78"/>
      <c r="EDH21" s="78"/>
      <c r="EDI21" s="78"/>
      <c r="EDJ21" s="78"/>
      <c r="EDK21" s="78"/>
      <c r="EDL21" s="78"/>
      <c r="EDM21" s="78"/>
      <c r="EDN21" s="78"/>
      <c r="EDO21" s="78"/>
      <c r="EDP21" s="78"/>
      <c r="EDQ21" s="78"/>
      <c r="EDR21" s="78"/>
      <c r="EDS21" s="78"/>
      <c r="EDT21" s="78"/>
      <c r="EDU21" s="78"/>
      <c r="EDV21" s="78"/>
      <c r="EDW21" s="78"/>
      <c r="EDX21" s="78"/>
      <c r="EDY21" s="78"/>
      <c r="EDZ21" s="78"/>
      <c r="EEA21" s="78"/>
      <c r="EEB21" s="78"/>
      <c r="EEC21" s="78"/>
      <c r="EED21" s="78"/>
      <c r="EEE21" s="78"/>
      <c r="EEF21" s="78"/>
      <c r="EEG21" s="78"/>
      <c r="EEH21" s="78"/>
      <c r="EEI21" s="78"/>
      <c r="EEJ21" s="78"/>
      <c r="EEK21" s="78"/>
      <c r="EEL21" s="78"/>
      <c r="EEM21" s="78"/>
      <c r="EEN21" s="78"/>
      <c r="EEO21" s="78"/>
      <c r="EEP21" s="78"/>
      <c r="EEQ21" s="78"/>
      <c r="EER21" s="78"/>
      <c r="EES21" s="78"/>
      <c r="EET21" s="78"/>
      <c r="EEU21" s="78"/>
      <c r="EEV21" s="78"/>
      <c r="EEW21" s="78"/>
      <c r="EEX21" s="78"/>
      <c r="EEY21" s="78"/>
      <c r="EEZ21" s="78"/>
      <c r="EFA21" s="78"/>
      <c r="EFB21" s="78"/>
      <c r="EFC21" s="78"/>
      <c r="EFD21" s="78"/>
      <c r="EFE21" s="78"/>
      <c r="EFF21" s="78"/>
      <c r="EFG21" s="78"/>
      <c r="EFH21" s="78"/>
      <c r="EFI21" s="78"/>
      <c r="EFJ21" s="78"/>
      <c r="EFK21" s="78"/>
      <c r="EFL21" s="78"/>
      <c r="EFM21" s="78"/>
      <c r="EFN21" s="78"/>
      <c r="EFO21" s="78"/>
      <c r="EFP21" s="78"/>
      <c r="EFQ21" s="78"/>
      <c r="EFR21" s="78"/>
      <c r="EFS21" s="78"/>
      <c r="EFT21" s="78"/>
      <c r="EFU21" s="78"/>
      <c r="EFV21" s="78"/>
      <c r="EFW21" s="78"/>
      <c r="EFX21" s="78"/>
      <c r="EFY21" s="78"/>
      <c r="EFZ21" s="78"/>
      <c r="EGA21" s="78"/>
      <c r="EGB21" s="78"/>
      <c r="EGC21" s="78"/>
      <c r="EGD21" s="78"/>
      <c r="EGE21" s="78"/>
      <c r="EGF21" s="78"/>
      <c r="EGG21" s="78"/>
      <c r="EGH21" s="78"/>
      <c r="EGI21" s="78"/>
      <c r="EGJ21" s="78"/>
      <c r="EGK21" s="78"/>
      <c r="EGL21" s="78"/>
      <c r="EGM21" s="78"/>
      <c r="EGN21" s="78"/>
      <c r="EGO21" s="78"/>
      <c r="EGP21" s="78"/>
      <c r="EGQ21" s="78"/>
      <c r="EGR21" s="78"/>
      <c r="EGS21" s="78"/>
      <c r="EGT21" s="78"/>
      <c r="EGU21" s="78"/>
      <c r="EGV21" s="78"/>
      <c r="EGW21" s="78"/>
      <c r="EGX21" s="78"/>
      <c r="EGY21" s="78"/>
      <c r="EGZ21" s="78"/>
      <c r="EHA21" s="78"/>
      <c r="EHB21" s="78"/>
      <c r="EHC21" s="78"/>
      <c r="EHD21" s="78"/>
      <c r="EHE21" s="78"/>
      <c r="EHF21" s="78"/>
      <c r="EHG21" s="78"/>
      <c r="EHH21" s="78"/>
      <c r="EHI21" s="78"/>
      <c r="EHJ21" s="78"/>
      <c r="EHK21" s="78"/>
      <c r="EHL21" s="78"/>
      <c r="EHM21" s="78"/>
      <c r="EHN21" s="78"/>
      <c r="EHO21" s="78"/>
      <c r="EHP21" s="78"/>
      <c r="EHQ21" s="78"/>
      <c r="EHR21" s="78"/>
      <c r="EHS21" s="78"/>
      <c r="EHT21" s="78"/>
      <c r="EHU21" s="78"/>
      <c r="EHV21" s="78"/>
      <c r="EHW21" s="78"/>
      <c r="EHX21" s="78"/>
      <c r="EHY21" s="78"/>
      <c r="EHZ21" s="78"/>
      <c r="EIA21" s="78"/>
      <c r="EIB21" s="78"/>
      <c r="EIC21" s="78"/>
      <c r="EID21" s="78"/>
      <c r="EIE21" s="78"/>
      <c r="EIF21" s="78"/>
      <c r="EIG21" s="78"/>
      <c r="EIH21" s="78"/>
      <c r="EII21" s="78"/>
      <c r="EIJ21" s="78"/>
      <c r="EIK21" s="78"/>
      <c r="EIL21" s="78"/>
      <c r="EIM21" s="78"/>
      <c r="EIN21" s="78"/>
      <c r="EIO21" s="78"/>
      <c r="EIP21" s="78"/>
      <c r="EIQ21" s="78"/>
      <c r="EIR21" s="78"/>
      <c r="EIS21" s="78"/>
      <c r="EIT21" s="78"/>
      <c r="EIU21" s="78"/>
      <c r="EIV21" s="78"/>
      <c r="EIW21" s="78"/>
      <c r="EIX21" s="78"/>
      <c r="EIY21" s="78"/>
      <c r="EIZ21" s="78"/>
      <c r="EJA21" s="78"/>
      <c r="EJB21" s="78"/>
      <c r="EJC21" s="78"/>
      <c r="EJD21" s="78"/>
      <c r="EJE21" s="78"/>
      <c r="EJF21" s="78"/>
      <c r="EJG21" s="78"/>
      <c r="EJH21" s="78"/>
      <c r="EJI21" s="78"/>
      <c r="EJJ21" s="78"/>
      <c r="EJK21" s="78"/>
      <c r="EJL21" s="78"/>
      <c r="EJM21" s="78"/>
      <c r="EJN21" s="78"/>
      <c r="EJO21" s="78"/>
      <c r="EJP21" s="78"/>
      <c r="EJQ21" s="78"/>
      <c r="EJR21" s="78"/>
      <c r="EJS21" s="78"/>
      <c r="EJT21" s="78"/>
      <c r="EJU21" s="78"/>
      <c r="EJV21" s="78"/>
      <c r="EJW21" s="78"/>
      <c r="EJX21" s="78"/>
      <c r="EJY21" s="78"/>
      <c r="EJZ21" s="78"/>
      <c r="EKA21" s="78"/>
      <c r="EKB21" s="78"/>
      <c r="EKC21" s="78"/>
      <c r="EKD21" s="78"/>
      <c r="EKE21" s="78"/>
      <c r="EKF21" s="78"/>
      <c r="EKG21" s="78"/>
      <c r="EKH21" s="78"/>
      <c r="EKI21" s="78"/>
      <c r="EKJ21" s="78"/>
      <c r="EKK21" s="78"/>
      <c r="EKL21" s="78"/>
      <c r="EKM21" s="78"/>
      <c r="EKN21" s="78"/>
      <c r="EKO21" s="78"/>
      <c r="EKP21" s="78"/>
      <c r="EKQ21" s="78"/>
      <c r="EKR21" s="78"/>
      <c r="EKS21" s="78"/>
      <c r="EKT21" s="78"/>
      <c r="EKU21" s="78"/>
      <c r="EKV21" s="78"/>
      <c r="EKW21" s="78"/>
      <c r="EKX21" s="78"/>
      <c r="EKY21" s="78"/>
      <c r="EKZ21" s="78"/>
      <c r="ELA21" s="78"/>
      <c r="ELB21" s="78"/>
      <c r="ELC21" s="78"/>
      <c r="ELD21" s="78"/>
      <c r="ELE21" s="78"/>
      <c r="ELF21" s="78"/>
      <c r="ELG21" s="78"/>
      <c r="ELH21" s="78"/>
      <c r="ELI21" s="78"/>
      <c r="ELJ21" s="78"/>
      <c r="ELK21" s="78"/>
      <c r="ELL21" s="78"/>
      <c r="ELM21" s="78"/>
      <c r="ELN21" s="78"/>
      <c r="ELO21" s="78"/>
      <c r="ELP21" s="78"/>
      <c r="ELQ21" s="78"/>
      <c r="ELR21" s="78"/>
      <c r="ELS21" s="78"/>
      <c r="ELT21" s="78"/>
      <c r="ELU21" s="78"/>
      <c r="ELV21" s="78"/>
      <c r="ELW21" s="78"/>
      <c r="ELX21" s="78"/>
      <c r="ELY21" s="78"/>
      <c r="ELZ21" s="78"/>
      <c r="EMA21" s="78"/>
      <c r="EMB21" s="78"/>
      <c r="EMC21" s="78"/>
      <c r="EMD21" s="78"/>
      <c r="EME21" s="78"/>
      <c r="EMF21" s="78"/>
      <c r="EMG21" s="78"/>
      <c r="EMH21" s="78"/>
      <c r="EMI21" s="78"/>
      <c r="EMJ21" s="78"/>
      <c r="EMK21" s="78"/>
      <c r="EML21" s="78"/>
      <c r="EMM21" s="78"/>
      <c r="EMN21" s="78"/>
      <c r="EMO21" s="78"/>
      <c r="EMP21" s="78"/>
      <c r="EMQ21" s="78"/>
      <c r="EMR21" s="78"/>
      <c r="EMS21" s="78"/>
      <c r="EMT21" s="78"/>
      <c r="EMU21" s="78"/>
      <c r="EMV21" s="78"/>
      <c r="EMW21" s="78"/>
      <c r="EMX21" s="78"/>
      <c r="EMY21" s="78"/>
      <c r="EMZ21" s="78"/>
      <c r="ENA21" s="78"/>
      <c r="ENB21" s="78"/>
      <c r="ENC21" s="78"/>
      <c r="END21" s="78"/>
      <c r="ENE21" s="78"/>
      <c r="ENF21" s="78"/>
      <c r="ENG21" s="78"/>
      <c r="ENH21" s="78"/>
      <c r="ENI21" s="78"/>
      <c r="ENJ21" s="78"/>
      <c r="ENK21" s="78"/>
      <c r="ENL21" s="78"/>
      <c r="ENM21" s="78"/>
      <c r="ENN21" s="78"/>
      <c r="ENO21" s="78"/>
      <c r="ENP21" s="78"/>
      <c r="ENQ21" s="78"/>
      <c r="ENR21" s="78"/>
      <c r="ENS21" s="78"/>
      <c r="ENT21" s="78"/>
      <c r="ENU21" s="78"/>
      <c r="ENV21" s="78"/>
      <c r="ENW21" s="78"/>
      <c r="ENX21" s="78"/>
      <c r="ENY21" s="78"/>
      <c r="ENZ21" s="78"/>
      <c r="EOA21" s="78"/>
      <c r="EOB21" s="78"/>
      <c r="EOC21" s="78"/>
      <c r="EOD21" s="78"/>
      <c r="EOE21" s="78"/>
      <c r="EOF21" s="78"/>
      <c r="EOG21" s="78"/>
      <c r="EOH21" s="78"/>
      <c r="EOI21" s="78"/>
      <c r="EOJ21" s="78"/>
      <c r="EOK21" s="78"/>
      <c r="EOL21" s="78"/>
      <c r="EOM21" s="78"/>
      <c r="EON21" s="78"/>
      <c r="EOO21" s="78"/>
      <c r="EOP21" s="78"/>
      <c r="EOQ21" s="78"/>
      <c r="EOR21" s="78"/>
      <c r="EOS21" s="78"/>
      <c r="EOT21" s="78"/>
      <c r="EOU21" s="78"/>
      <c r="EOV21" s="78"/>
      <c r="EOW21" s="78"/>
      <c r="EOX21" s="78"/>
      <c r="EOY21" s="78"/>
      <c r="EOZ21" s="78"/>
      <c r="EPA21" s="78"/>
      <c r="EPB21" s="78"/>
      <c r="EPC21" s="78"/>
      <c r="EPD21" s="78"/>
      <c r="EPE21" s="78"/>
      <c r="EPF21" s="78"/>
      <c r="EPG21" s="78"/>
      <c r="EPH21" s="78"/>
      <c r="EPI21" s="78"/>
      <c r="EPJ21" s="78"/>
      <c r="EPK21" s="78"/>
      <c r="EPL21" s="78"/>
      <c r="EPM21" s="78"/>
      <c r="EPN21" s="78"/>
      <c r="EPO21" s="78"/>
      <c r="EPP21" s="78"/>
      <c r="EPQ21" s="78"/>
      <c r="EPR21" s="78"/>
      <c r="EPS21" s="78"/>
      <c r="EPT21" s="78"/>
      <c r="EPU21" s="78"/>
      <c r="EPV21" s="78"/>
      <c r="EPW21" s="78"/>
      <c r="EPX21" s="78"/>
      <c r="EPY21" s="78"/>
      <c r="EPZ21" s="78"/>
      <c r="EQA21" s="78"/>
      <c r="EQB21" s="78"/>
      <c r="EQC21" s="78"/>
      <c r="EQD21" s="78"/>
      <c r="EQE21" s="78"/>
      <c r="EQF21" s="78"/>
      <c r="EQG21" s="78"/>
      <c r="EQH21" s="78"/>
      <c r="EQI21" s="78"/>
      <c r="EQJ21" s="78"/>
      <c r="EQK21" s="78"/>
      <c r="EQL21" s="78"/>
      <c r="EQM21" s="78"/>
      <c r="EQN21" s="78"/>
      <c r="EQO21" s="78"/>
      <c r="EQP21" s="78"/>
      <c r="EQQ21" s="78"/>
      <c r="EQR21" s="78"/>
      <c r="EQS21" s="78"/>
      <c r="EQT21" s="78"/>
      <c r="EQU21" s="78"/>
      <c r="EQV21" s="78"/>
      <c r="EQW21" s="78"/>
      <c r="EQX21" s="78"/>
      <c r="EQY21" s="78"/>
      <c r="EQZ21" s="78"/>
      <c r="ERA21" s="78"/>
      <c r="ERB21" s="78"/>
      <c r="ERC21" s="78"/>
      <c r="ERD21" s="78"/>
      <c r="ERE21" s="78"/>
      <c r="ERF21" s="78"/>
      <c r="ERG21" s="78"/>
      <c r="ERH21" s="78"/>
      <c r="ERI21" s="78"/>
      <c r="ERJ21" s="78"/>
      <c r="ERK21" s="78"/>
      <c r="ERL21" s="78"/>
      <c r="ERM21" s="78"/>
      <c r="ERN21" s="78"/>
      <c r="ERO21" s="78"/>
      <c r="ERP21" s="78"/>
      <c r="ERQ21" s="78"/>
      <c r="ERR21" s="78"/>
      <c r="ERS21" s="78"/>
      <c r="ERT21" s="78"/>
      <c r="ERU21" s="78"/>
      <c r="ERV21" s="78"/>
      <c r="ERW21" s="78"/>
      <c r="ERX21" s="78"/>
      <c r="ERY21" s="78"/>
      <c r="ERZ21" s="78"/>
      <c r="ESA21" s="78"/>
      <c r="ESB21" s="78"/>
      <c r="ESC21" s="78"/>
      <c r="ESD21" s="78"/>
      <c r="ESE21" s="78"/>
      <c r="ESF21" s="78"/>
      <c r="ESG21" s="78"/>
      <c r="ESH21" s="78"/>
      <c r="ESI21" s="78"/>
      <c r="ESJ21" s="78"/>
      <c r="ESK21" s="78"/>
      <c r="ESL21" s="78"/>
      <c r="ESM21" s="78"/>
      <c r="ESN21" s="78"/>
      <c r="ESO21" s="78"/>
      <c r="ESP21" s="78"/>
      <c r="ESQ21" s="78"/>
      <c r="ESR21" s="78"/>
      <c r="ESS21" s="78"/>
      <c r="EST21" s="78"/>
      <c r="ESU21" s="78"/>
      <c r="ESV21" s="78"/>
      <c r="ESW21" s="78"/>
      <c r="ESX21" s="78"/>
      <c r="ESY21" s="78"/>
      <c r="ESZ21" s="78"/>
      <c r="ETA21" s="78"/>
      <c r="ETB21" s="78"/>
      <c r="ETC21" s="78"/>
      <c r="ETD21" s="78"/>
      <c r="ETE21" s="78"/>
      <c r="ETF21" s="78"/>
      <c r="ETG21" s="78"/>
      <c r="ETH21" s="78"/>
      <c r="ETI21" s="78"/>
      <c r="ETJ21" s="78"/>
      <c r="ETK21" s="78"/>
      <c r="ETL21" s="78"/>
      <c r="ETM21" s="78"/>
      <c r="ETN21" s="78"/>
      <c r="ETO21" s="78"/>
      <c r="ETP21" s="78"/>
      <c r="ETQ21" s="78"/>
      <c r="ETR21" s="78"/>
      <c r="ETS21" s="78"/>
      <c r="ETT21" s="78"/>
      <c r="ETU21" s="78"/>
      <c r="ETV21" s="78"/>
      <c r="ETW21" s="78"/>
      <c r="ETX21" s="78"/>
      <c r="ETY21" s="78"/>
      <c r="ETZ21" s="78"/>
      <c r="EUA21" s="78"/>
      <c r="EUB21" s="78"/>
      <c r="EUC21" s="78"/>
      <c r="EUD21" s="78"/>
      <c r="EUE21" s="78"/>
      <c r="EUF21" s="78"/>
      <c r="EUG21" s="78"/>
      <c r="EUH21" s="78"/>
      <c r="EUI21" s="78"/>
      <c r="EUJ21" s="78"/>
      <c r="EUK21" s="78"/>
      <c r="EUL21" s="78"/>
      <c r="EUM21" s="78"/>
      <c r="EUN21" s="78"/>
      <c r="EUO21" s="78"/>
      <c r="EUP21" s="78"/>
      <c r="EUQ21" s="78"/>
      <c r="EUR21" s="78"/>
      <c r="EUS21" s="78"/>
      <c r="EUT21" s="78"/>
      <c r="EUU21" s="78"/>
      <c r="EUV21" s="78"/>
      <c r="EUW21" s="78"/>
      <c r="EUX21" s="78"/>
      <c r="EUY21" s="78"/>
      <c r="EUZ21" s="78"/>
      <c r="EVA21" s="78"/>
      <c r="EVB21" s="78"/>
      <c r="EVC21" s="78"/>
      <c r="EVD21" s="78"/>
      <c r="EVE21" s="78"/>
      <c r="EVF21" s="78"/>
      <c r="EVG21" s="78"/>
      <c r="EVH21" s="78"/>
      <c r="EVI21" s="78"/>
      <c r="EVJ21" s="78"/>
      <c r="EVK21" s="78"/>
      <c r="EVL21" s="78"/>
      <c r="EVM21" s="78"/>
      <c r="EVN21" s="78"/>
      <c r="EVO21" s="78"/>
      <c r="EVP21" s="78"/>
      <c r="EVQ21" s="78"/>
      <c r="EVR21" s="78"/>
      <c r="EVS21" s="78"/>
      <c r="EVT21" s="78"/>
      <c r="EVU21" s="78"/>
      <c r="EVV21" s="78"/>
      <c r="EVW21" s="78"/>
      <c r="EVX21" s="78"/>
      <c r="EVY21" s="78"/>
      <c r="EVZ21" s="78"/>
      <c r="EWA21" s="78"/>
      <c r="EWB21" s="78"/>
      <c r="EWC21" s="78"/>
      <c r="EWD21" s="78"/>
      <c r="EWE21" s="78"/>
      <c r="EWF21" s="78"/>
      <c r="EWG21" s="78"/>
      <c r="EWH21" s="78"/>
      <c r="EWI21" s="78"/>
      <c r="EWJ21" s="78"/>
      <c r="EWK21" s="78"/>
      <c r="EWL21" s="78"/>
      <c r="EWM21" s="78"/>
      <c r="EWN21" s="78"/>
      <c r="EWO21" s="78"/>
      <c r="EWP21" s="78"/>
      <c r="EWQ21" s="78"/>
      <c r="EWR21" s="78"/>
      <c r="EWS21" s="78"/>
      <c r="EWT21" s="78"/>
      <c r="EWU21" s="78"/>
      <c r="EWV21" s="78"/>
      <c r="EWW21" s="78"/>
      <c r="EWX21" s="78"/>
      <c r="EWY21" s="78"/>
      <c r="EWZ21" s="78"/>
      <c r="EXA21" s="78"/>
      <c r="EXB21" s="78"/>
      <c r="EXC21" s="78"/>
      <c r="EXD21" s="78"/>
      <c r="EXE21" s="78"/>
      <c r="EXF21" s="78"/>
      <c r="EXG21" s="78"/>
      <c r="EXH21" s="78"/>
      <c r="EXI21" s="78"/>
      <c r="EXJ21" s="78"/>
      <c r="EXK21" s="78"/>
      <c r="EXL21" s="78"/>
      <c r="EXM21" s="78"/>
      <c r="EXN21" s="78"/>
      <c r="EXO21" s="78"/>
      <c r="EXP21" s="78"/>
      <c r="EXQ21" s="78"/>
      <c r="EXR21" s="78"/>
      <c r="EXS21" s="78"/>
      <c r="EXT21" s="78"/>
      <c r="EXU21" s="78"/>
      <c r="EXV21" s="78"/>
      <c r="EXW21" s="78"/>
      <c r="EXX21" s="78"/>
      <c r="EXY21" s="78"/>
      <c r="EXZ21" s="78"/>
      <c r="EYA21" s="78"/>
      <c r="EYB21" s="78"/>
      <c r="EYC21" s="78"/>
      <c r="EYD21" s="78"/>
      <c r="EYE21" s="78"/>
      <c r="EYF21" s="78"/>
      <c r="EYG21" s="78"/>
      <c r="EYH21" s="78"/>
      <c r="EYI21" s="78"/>
      <c r="EYJ21" s="78"/>
      <c r="EYK21" s="78"/>
      <c r="EYL21" s="78"/>
      <c r="EYM21" s="78"/>
      <c r="EYN21" s="78"/>
      <c r="EYO21" s="78"/>
      <c r="EYP21" s="78"/>
      <c r="EYQ21" s="78"/>
      <c r="EYR21" s="78"/>
      <c r="EYS21" s="78"/>
      <c r="EYT21" s="78"/>
      <c r="EYU21" s="78"/>
      <c r="EYV21" s="78"/>
      <c r="EYW21" s="78"/>
      <c r="EYX21" s="78"/>
      <c r="EYY21" s="78"/>
      <c r="EYZ21" s="78"/>
      <c r="EZA21" s="78"/>
      <c r="EZB21" s="78"/>
      <c r="EZC21" s="78"/>
      <c r="EZD21" s="78"/>
      <c r="EZE21" s="78"/>
      <c r="EZF21" s="78"/>
      <c r="EZG21" s="78"/>
      <c r="EZH21" s="78"/>
      <c r="EZI21" s="78"/>
      <c r="EZJ21" s="78"/>
      <c r="EZK21" s="78"/>
      <c r="EZL21" s="78"/>
      <c r="EZM21" s="78"/>
      <c r="EZN21" s="78"/>
      <c r="EZO21" s="78"/>
      <c r="EZP21" s="78"/>
      <c r="EZQ21" s="78"/>
      <c r="EZR21" s="78"/>
      <c r="EZS21" s="78"/>
      <c r="EZT21" s="78"/>
      <c r="EZU21" s="78"/>
      <c r="EZV21" s="78"/>
      <c r="EZW21" s="78"/>
      <c r="EZX21" s="78"/>
      <c r="EZY21" s="78"/>
      <c r="EZZ21" s="78"/>
      <c r="FAA21" s="78"/>
      <c r="FAB21" s="78"/>
      <c r="FAC21" s="78"/>
      <c r="FAD21" s="78"/>
      <c r="FAE21" s="78"/>
      <c r="FAF21" s="78"/>
      <c r="FAG21" s="78"/>
      <c r="FAH21" s="78"/>
      <c r="FAI21" s="78"/>
      <c r="FAJ21" s="78"/>
      <c r="FAK21" s="78"/>
      <c r="FAL21" s="78"/>
      <c r="FAM21" s="78"/>
      <c r="FAN21" s="78"/>
      <c r="FAO21" s="78"/>
      <c r="FAP21" s="78"/>
      <c r="FAQ21" s="78"/>
      <c r="FAR21" s="78"/>
      <c r="FAS21" s="78"/>
      <c r="FAT21" s="78"/>
      <c r="FAU21" s="78"/>
      <c r="FAV21" s="78"/>
      <c r="FAW21" s="78"/>
      <c r="FAX21" s="78"/>
      <c r="FAY21" s="78"/>
      <c r="FAZ21" s="78"/>
      <c r="FBA21" s="78"/>
      <c r="FBB21" s="78"/>
      <c r="FBC21" s="78"/>
      <c r="FBD21" s="78"/>
      <c r="FBE21" s="78"/>
      <c r="FBF21" s="78"/>
      <c r="FBG21" s="78"/>
      <c r="FBH21" s="78"/>
      <c r="FBI21" s="78"/>
      <c r="FBJ21" s="78"/>
      <c r="FBK21" s="78"/>
      <c r="FBL21" s="78"/>
      <c r="FBM21" s="78"/>
      <c r="FBN21" s="78"/>
      <c r="FBO21" s="78"/>
      <c r="FBP21" s="78"/>
      <c r="FBQ21" s="78"/>
      <c r="FBR21" s="78"/>
      <c r="FBS21" s="78"/>
      <c r="FBT21" s="78"/>
      <c r="FBU21" s="78"/>
      <c r="FBV21" s="78"/>
      <c r="FBW21" s="78"/>
      <c r="FBX21" s="78"/>
      <c r="FBY21" s="78"/>
      <c r="FBZ21" s="78"/>
      <c r="FCA21" s="78"/>
      <c r="FCB21" s="78"/>
      <c r="FCC21" s="78"/>
      <c r="FCD21" s="78"/>
      <c r="FCE21" s="78"/>
      <c r="FCF21" s="78"/>
      <c r="FCG21" s="78"/>
      <c r="FCH21" s="78"/>
      <c r="FCI21" s="78"/>
      <c r="FCJ21" s="78"/>
      <c r="FCK21" s="78"/>
      <c r="FCL21" s="78"/>
      <c r="FCM21" s="78"/>
      <c r="FCN21" s="78"/>
      <c r="FCO21" s="78"/>
      <c r="FCP21" s="78"/>
      <c r="FCQ21" s="78"/>
      <c r="FCR21" s="78"/>
      <c r="FCS21" s="78"/>
      <c r="FCT21" s="78"/>
      <c r="FCU21" s="78"/>
      <c r="FCV21" s="78"/>
      <c r="FCW21" s="78"/>
      <c r="FCX21" s="78"/>
      <c r="FCY21" s="78"/>
      <c r="FCZ21" s="78"/>
      <c r="FDA21" s="78"/>
      <c r="FDB21" s="78"/>
      <c r="FDC21" s="78"/>
      <c r="FDD21" s="78"/>
      <c r="FDE21" s="78"/>
      <c r="FDF21" s="78"/>
      <c r="FDG21" s="78"/>
      <c r="FDH21" s="78"/>
      <c r="FDI21" s="78"/>
      <c r="FDJ21" s="78"/>
      <c r="FDK21" s="78"/>
      <c r="FDL21" s="78"/>
      <c r="FDM21" s="78"/>
      <c r="FDN21" s="78"/>
      <c r="FDO21" s="78"/>
      <c r="FDP21" s="78"/>
      <c r="FDQ21" s="78"/>
      <c r="FDR21" s="78"/>
      <c r="FDS21" s="78"/>
      <c r="FDT21" s="78"/>
      <c r="FDU21" s="78"/>
      <c r="FDV21" s="78"/>
      <c r="FDW21" s="78"/>
      <c r="FDX21" s="78"/>
      <c r="FDY21" s="78"/>
      <c r="FDZ21" s="78"/>
      <c r="FEA21" s="78"/>
      <c r="FEB21" s="78"/>
      <c r="FEC21" s="78"/>
      <c r="FED21" s="78"/>
      <c r="FEE21" s="78"/>
      <c r="FEF21" s="78"/>
      <c r="FEG21" s="78"/>
      <c r="FEH21" s="78"/>
      <c r="FEI21" s="78"/>
      <c r="FEJ21" s="78"/>
      <c r="FEK21" s="78"/>
      <c r="FEL21" s="78"/>
      <c r="FEM21" s="78"/>
      <c r="FEN21" s="78"/>
      <c r="FEO21" s="78"/>
      <c r="FEP21" s="78"/>
      <c r="FEQ21" s="78"/>
      <c r="FER21" s="78"/>
      <c r="FES21" s="78"/>
      <c r="FET21" s="78"/>
      <c r="FEU21" s="78"/>
      <c r="FEV21" s="78"/>
      <c r="FEW21" s="78"/>
      <c r="FEX21" s="78"/>
      <c r="FEY21" s="78"/>
      <c r="FEZ21" s="78"/>
      <c r="FFA21" s="78"/>
      <c r="FFB21" s="78"/>
      <c r="FFC21" s="78"/>
      <c r="FFD21" s="78"/>
      <c r="FFE21" s="78"/>
      <c r="FFF21" s="78"/>
      <c r="FFG21" s="78"/>
      <c r="FFH21" s="78"/>
      <c r="FFI21" s="78"/>
      <c r="FFJ21" s="78"/>
      <c r="FFK21" s="78"/>
      <c r="FFL21" s="78"/>
      <c r="FFM21" s="78"/>
      <c r="FFN21" s="78"/>
      <c r="FFO21" s="78"/>
      <c r="FFP21" s="78"/>
      <c r="FFQ21" s="78"/>
      <c r="FFR21" s="78"/>
      <c r="FFS21" s="78"/>
      <c r="FFT21" s="78"/>
      <c r="FFU21" s="78"/>
      <c r="FFV21" s="78"/>
      <c r="FFW21" s="78"/>
      <c r="FFX21" s="78"/>
      <c r="FFY21" s="78"/>
      <c r="FFZ21" s="78"/>
      <c r="FGA21" s="78"/>
      <c r="FGB21" s="78"/>
      <c r="FGC21" s="78"/>
      <c r="FGD21" s="78"/>
      <c r="FGE21" s="78"/>
      <c r="FGF21" s="78"/>
      <c r="FGG21" s="78"/>
      <c r="FGH21" s="78"/>
      <c r="FGI21" s="78"/>
      <c r="FGJ21" s="78"/>
      <c r="FGK21" s="78"/>
      <c r="FGL21" s="78"/>
      <c r="FGM21" s="78"/>
      <c r="FGN21" s="78"/>
      <c r="FGO21" s="78"/>
      <c r="FGP21" s="78"/>
      <c r="FGQ21" s="78"/>
      <c r="FGR21" s="78"/>
      <c r="FGS21" s="78"/>
      <c r="FGT21" s="78"/>
      <c r="FGU21" s="78"/>
      <c r="FGV21" s="78"/>
      <c r="FGW21" s="78"/>
      <c r="FGX21" s="78"/>
      <c r="FGY21" s="78"/>
      <c r="FGZ21" s="78"/>
      <c r="FHA21" s="78"/>
      <c r="FHB21" s="78"/>
      <c r="FHC21" s="78"/>
      <c r="FHD21" s="78"/>
      <c r="FHE21" s="78"/>
      <c r="FHF21" s="78"/>
      <c r="FHG21" s="78"/>
      <c r="FHH21" s="78"/>
      <c r="FHI21" s="78"/>
      <c r="FHJ21" s="78"/>
      <c r="FHK21" s="78"/>
      <c r="FHL21" s="78"/>
      <c r="FHM21" s="78"/>
      <c r="FHN21" s="78"/>
      <c r="FHO21" s="78"/>
      <c r="FHP21" s="78"/>
      <c r="FHQ21" s="78"/>
      <c r="FHR21" s="78"/>
      <c r="FHS21" s="78"/>
      <c r="FHT21" s="78"/>
      <c r="FHU21" s="78"/>
      <c r="FHV21" s="78"/>
      <c r="FHW21" s="78"/>
      <c r="FHX21" s="78"/>
      <c r="FHY21" s="78"/>
      <c r="FHZ21" s="78"/>
      <c r="FIA21" s="78"/>
      <c r="FIB21" s="78"/>
      <c r="FIC21" s="78"/>
      <c r="FID21" s="78"/>
      <c r="FIE21" s="78"/>
      <c r="FIF21" s="78"/>
      <c r="FIG21" s="78"/>
      <c r="FIH21" s="78"/>
      <c r="FII21" s="78"/>
      <c r="FIJ21" s="78"/>
      <c r="FIK21" s="78"/>
      <c r="FIL21" s="78"/>
      <c r="FIM21" s="78"/>
      <c r="FIN21" s="78"/>
      <c r="FIO21" s="78"/>
      <c r="FIP21" s="78"/>
      <c r="FIQ21" s="78"/>
      <c r="FIR21" s="78"/>
      <c r="FIS21" s="78"/>
      <c r="FIT21" s="78"/>
      <c r="FIU21" s="78"/>
      <c r="FIV21" s="78"/>
      <c r="FIW21" s="78"/>
      <c r="FIX21" s="78"/>
      <c r="FIY21" s="78"/>
      <c r="FIZ21" s="78"/>
      <c r="FJA21" s="78"/>
      <c r="FJB21" s="78"/>
      <c r="FJC21" s="78"/>
      <c r="FJD21" s="78"/>
      <c r="FJE21" s="78"/>
      <c r="FJF21" s="78"/>
      <c r="FJG21" s="78"/>
      <c r="FJH21" s="78"/>
      <c r="FJI21" s="78"/>
      <c r="FJJ21" s="78"/>
      <c r="FJK21" s="78"/>
      <c r="FJL21" s="78"/>
      <c r="FJM21" s="78"/>
      <c r="FJN21" s="78"/>
      <c r="FJO21" s="78"/>
      <c r="FJP21" s="78"/>
      <c r="FJQ21" s="78"/>
      <c r="FJR21" s="78"/>
      <c r="FJS21" s="78"/>
      <c r="FJT21" s="78"/>
      <c r="FJU21" s="78"/>
      <c r="FJV21" s="78"/>
      <c r="FJW21" s="78"/>
      <c r="FJX21" s="78"/>
      <c r="FJY21" s="78"/>
      <c r="FJZ21" s="78"/>
      <c r="FKA21" s="78"/>
      <c r="FKB21" s="78"/>
      <c r="FKC21" s="78"/>
      <c r="FKD21" s="78"/>
      <c r="FKE21" s="78"/>
      <c r="FKF21" s="78"/>
      <c r="FKG21" s="78"/>
      <c r="FKH21" s="78"/>
      <c r="FKI21" s="78"/>
      <c r="FKJ21" s="78"/>
      <c r="FKK21" s="78"/>
      <c r="FKL21" s="78"/>
      <c r="FKM21" s="78"/>
      <c r="FKN21" s="78"/>
      <c r="FKO21" s="78"/>
      <c r="FKP21" s="78"/>
      <c r="FKQ21" s="78"/>
      <c r="FKR21" s="78"/>
      <c r="FKS21" s="78"/>
      <c r="FKT21" s="78"/>
      <c r="FKU21" s="78"/>
      <c r="FKV21" s="78"/>
      <c r="FKW21" s="78"/>
      <c r="FKX21" s="78"/>
      <c r="FKY21" s="78"/>
      <c r="FKZ21" s="78"/>
      <c r="FLA21" s="78"/>
      <c r="FLB21" s="78"/>
      <c r="FLC21" s="78"/>
      <c r="FLD21" s="78"/>
      <c r="FLE21" s="78"/>
      <c r="FLF21" s="78"/>
      <c r="FLG21" s="78"/>
      <c r="FLH21" s="78"/>
      <c r="FLI21" s="78"/>
      <c r="FLJ21" s="78"/>
      <c r="FLK21" s="78"/>
      <c r="FLL21" s="78"/>
      <c r="FLM21" s="78"/>
      <c r="FLN21" s="78"/>
      <c r="FLO21" s="78"/>
      <c r="FLP21" s="78"/>
      <c r="FLQ21" s="78"/>
      <c r="FLR21" s="78"/>
      <c r="FLS21" s="78"/>
      <c r="FLT21" s="78"/>
      <c r="FLU21" s="78"/>
      <c r="FLV21" s="78"/>
      <c r="FLW21" s="78"/>
      <c r="FLX21" s="78"/>
      <c r="FLY21" s="78"/>
      <c r="FLZ21" s="78"/>
      <c r="FMA21" s="78"/>
      <c r="FMB21" s="78"/>
      <c r="FMC21" s="78"/>
      <c r="FMD21" s="78"/>
      <c r="FME21" s="78"/>
      <c r="FMF21" s="78"/>
      <c r="FMG21" s="78"/>
      <c r="FMH21" s="78"/>
      <c r="FMI21" s="78"/>
      <c r="FMJ21" s="78"/>
      <c r="FMK21" s="78"/>
      <c r="FML21" s="78"/>
      <c r="FMM21" s="78"/>
      <c r="FMN21" s="78"/>
      <c r="FMO21" s="78"/>
      <c r="FMP21" s="78"/>
      <c r="FMQ21" s="78"/>
      <c r="FMR21" s="78"/>
      <c r="FMS21" s="78"/>
      <c r="FMT21" s="78"/>
      <c r="FMU21" s="78"/>
      <c r="FMV21" s="78"/>
      <c r="FMW21" s="78"/>
      <c r="FMX21" s="78"/>
      <c r="FMY21" s="78"/>
      <c r="FMZ21" s="78"/>
      <c r="FNA21" s="78"/>
      <c r="FNB21" s="78"/>
      <c r="FNC21" s="78"/>
      <c r="FND21" s="78"/>
      <c r="FNE21" s="78"/>
      <c r="FNF21" s="78"/>
      <c r="FNG21" s="78"/>
      <c r="FNH21" s="78"/>
      <c r="FNI21" s="78"/>
      <c r="FNJ21" s="78"/>
      <c r="FNK21" s="78"/>
      <c r="FNL21" s="78"/>
      <c r="FNM21" s="78"/>
      <c r="FNN21" s="78"/>
      <c r="FNO21" s="78"/>
      <c r="FNP21" s="78"/>
      <c r="FNQ21" s="78"/>
      <c r="FNR21" s="78"/>
      <c r="FNS21" s="78"/>
      <c r="FNT21" s="78"/>
      <c r="FNU21" s="78"/>
      <c r="FNV21" s="78"/>
      <c r="FNW21" s="78"/>
      <c r="FNX21" s="78"/>
      <c r="FNY21" s="78"/>
      <c r="FNZ21" s="78"/>
      <c r="FOA21" s="78"/>
      <c r="FOB21" s="78"/>
      <c r="FOC21" s="78"/>
      <c r="FOD21" s="78"/>
      <c r="FOE21" s="78"/>
      <c r="FOF21" s="78"/>
      <c r="FOG21" s="78"/>
      <c r="FOH21" s="78"/>
      <c r="FOI21" s="78"/>
      <c r="FOJ21" s="78"/>
      <c r="FOK21" s="78"/>
      <c r="FOL21" s="78"/>
      <c r="FOM21" s="78"/>
      <c r="FON21" s="78"/>
      <c r="FOO21" s="78"/>
      <c r="FOP21" s="78"/>
      <c r="FOQ21" s="78"/>
      <c r="FOR21" s="78"/>
      <c r="FOS21" s="78"/>
      <c r="FOT21" s="78"/>
      <c r="FOU21" s="78"/>
      <c r="FOV21" s="78"/>
      <c r="FOW21" s="78"/>
      <c r="FOX21" s="78"/>
      <c r="FOY21" s="78"/>
      <c r="FOZ21" s="78"/>
      <c r="FPA21" s="78"/>
      <c r="FPB21" s="78"/>
      <c r="FPC21" s="78"/>
      <c r="FPD21" s="78"/>
      <c r="FPE21" s="78"/>
      <c r="FPF21" s="78"/>
      <c r="FPG21" s="78"/>
      <c r="FPH21" s="78"/>
      <c r="FPI21" s="78"/>
      <c r="FPJ21" s="78"/>
      <c r="FPK21" s="78"/>
      <c r="FPL21" s="78"/>
      <c r="FPM21" s="78"/>
      <c r="FPN21" s="78"/>
      <c r="FPO21" s="78"/>
      <c r="FPP21" s="78"/>
      <c r="FPQ21" s="78"/>
      <c r="FPR21" s="78"/>
      <c r="FPS21" s="78"/>
      <c r="FPT21" s="78"/>
      <c r="FPU21" s="78"/>
      <c r="FPV21" s="78"/>
      <c r="FPW21" s="78"/>
      <c r="FPX21" s="78"/>
      <c r="FPY21" s="78"/>
      <c r="FPZ21" s="78"/>
      <c r="FQA21" s="78"/>
      <c r="FQB21" s="78"/>
      <c r="FQC21" s="78"/>
      <c r="FQD21" s="78"/>
      <c r="FQE21" s="78"/>
      <c r="FQF21" s="78"/>
      <c r="FQG21" s="78"/>
      <c r="FQH21" s="78"/>
      <c r="FQI21" s="78"/>
      <c r="FQJ21" s="78"/>
      <c r="FQK21" s="78"/>
      <c r="FQL21" s="78"/>
      <c r="FQM21" s="78"/>
      <c r="FQN21" s="78"/>
      <c r="FQO21" s="78"/>
      <c r="FQP21" s="78"/>
      <c r="FQQ21" s="78"/>
      <c r="FQR21" s="78"/>
      <c r="FQS21" s="78"/>
      <c r="FQT21" s="78"/>
      <c r="FQU21" s="78"/>
      <c r="FQV21" s="78"/>
      <c r="FQW21" s="78"/>
      <c r="FQX21" s="78"/>
      <c r="FQY21" s="78"/>
      <c r="FQZ21" s="78"/>
      <c r="FRA21" s="78"/>
      <c r="FRB21" s="78"/>
      <c r="FRC21" s="78"/>
      <c r="FRD21" s="78"/>
      <c r="FRE21" s="78"/>
      <c r="FRF21" s="78"/>
      <c r="FRG21" s="78"/>
      <c r="FRH21" s="78"/>
      <c r="FRI21" s="78"/>
      <c r="FRJ21" s="78"/>
      <c r="FRK21" s="78"/>
      <c r="FRL21" s="78"/>
      <c r="FRM21" s="78"/>
      <c r="FRN21" s="78"/>
      <c r="FRO21" s="78"/>
      <c r="FRP21" s="78"/>
      <c r="FRQ21" s="78"/>
      <c r="FRR21" s="78"/>
      <c r="FRS21" s="78"/>
      <c r="FRT21" s="78"/>
      <c r="FRU21" s="78"/>
      <c r="FRV21" s="78"/>
      <c r="FRW21" s="78"/>
      <c r="FRX21" s="78"/>
      <c r="FRY21" s="78"/>
      <c r="FRZ21" s="78"/>
      <c r="FSA21" s="78"/>
      <c r="FSB21" s="78"/>
      <c r="FSC21" s="78"/>
      <c r="FSD21" s="78"/>
      <c r="FSE21" s="78"/>
      <c r="FSF21" s="78"/>
      <c r="FSG21" s="78"/>
      <c r="FSH21" s="78"/>
      <c r="FSI21" s="78"/>
      <c r="FSJ21" s="78"/>
      <c r="FSK21" s="78"/>
      <c r="FSL21" s="78"/>
      <c r="FSM21" s="78"/>
      <c r="FSN21" s="78"/>
      <c r="FSO21" s="78"/>
      <c r="FSP21" s="78"/>
      <c r="FSQ21" s="78"/>
      <c r="FSR21" s="78"/>
      <c r="FSS21" s="78"/>
      <c r="FST21" s="78"/>
      <c r="FSU21" s="78"/>
      <c r="FSV21" s="78"/>
      <c r="FSW21" s="78"/>
      <c r="FSX21" s="78"/>
      <c r="FSY21" s="78"/>
      <c r="FSZ21" s="78"/>
      <c r="FTA21" s="78"/>
      <c r="FTB21" s="78"/>
      <c r="FTC21" s="78"/>
      <c r="FTD21" s="78"/>
      <c r="FTE21" s="78"/>
      <c r="FTF21" s="78"/>
      <c r="FTG21" s="78"/>
      <c r="FTH21" s="78"/>
      <c r="FTI21" s="78"/>
      <c r="FTJ21" s="78"/>
      <c r="FTK21" s="78"/>
      <c r="FTL21" s="78"/>
      <c r="FTM21" s="78"/>
      <c r="FTN21" s="78"/>
      <c r="FTO21" s="78"/>
      <c r="FTP21" s="78"/>
      <c r="FTQ21" s="78"/>
      <c r="FTR21" s="78"/>
      <c r="FTS21" s="78"/>
      <c r="FTT21" s="78"/>
      <c r="FTU21" s="78"/>
      <c r="FTV21" s="78"/>
      <c r="FTW21" s="78"/>
      <c r="FTX21" s="78"/>
      <c r="FTY21" s="78"/>
      <c r="FTZ21" s="78"/>
      <c r="FUA21" s="78"/>
      <c r="FUB21" s="78"/>
      <c r="FUC21" s="78"/>
      <c r="FUD21" s="78"/>
      <c r="FUE21" s="78"/>
      <c r="FUF21" s="78"/>
      <c r="FUG21" s="78"/>
      <c r="FUH21" s="78"/>
      <c r="FUI21" s="78"/>
      <c r="FUJ21" s="78"/>
      <c r="FUK21" s="78"/>
      <c r="FUL21" s="78"/>
      <c r="FUM21" s="78"/>
      <c r="FUN21" s="78"/>
      <c r="FUO21" s="78"/>
      <c r="FUP21" s="78"/>
      <c r="FUQ21" s="78"/>
      <c r="FUR21" s="78"/>
      <c r="FUS21" s="78"/>
      <c r="FUT21" s="78"/>
      <c r="FUU21" s="78"/>
      <c r="FUV21" s="78"/>
      <c r="FUW21" s="78"/>
      <c r="FUX21" s="78"/>
      <c r="FUY21" s="78"/>
      <c r="FUZ21" s="78"/>
      <c r="FVA21" s="78"/>
      <c r="FVB21" s="78"/>
      <c r="FVC21" s="78"/>
      <c r="FVD21" s="78"/>
      <c r="FVE21" s="78"/>
      <c r="FVF21" s="78"/>
      <c r="FVG21" s="78"/>
      <c r="FVH21" s="78"/>
      <c r="FVI21" s="78"/>
      <c r="FVJ21" s="78"/>
      <c r="FVK21" s="78"/>
      <c r="FVL21" s="78"/>
      <c r="FVM21" s="78"/>
      <c r="FVN21" s="78"/>
      <c r="FVO21" s="78"/>
      <c r="FVP21" s="78"/>
      <c r="FVQ21" s="78"/>
      <c r="FVR21" s="78"/>
      <c r="FVS21" s="78"/>
      <c r="FVT21" s="78"/>
      <c r="FVU21" s="78"/>
      <c r="FVV21" s="78"/>
      <c r="FVW21" s="78"/>
      <c r="FVX21" s="78"/>
      <c r="FVY21" s="78"/>
      <c r="FVZ21" s="78"/>
      <c r="FWA21" s="78"/>
      <c r="FWB21" s="78"/>
      <c r="FWC21" s="78"/>
      <c r="FWD21" s="78"/>
      <c r="FWE21" s="78"/>
      <c r="FWF21" s="78"/>
      <c r="FWG21" s="78"/>
      <c r="FWH21" s="78"/>
      <c r="FWI21" s="78"/>
      <c r="FWJ21" s="78"/>
      <c r="FWK21" s="78"/>
      <c r="FWL21" s="78"/>
      <c r="FWM21" s="78"/>
      <c r="FWN21" s="78"/>
      <c r="FWO21" s="78"/>
      <c r="FWP21" s="78"/>
      <c r="FWQ21" s="78"/>
      <c r="FWR21" s="78"/>
      <c r="FWS21" s="78"/>
      <c r="FWT21" s="78"/>
      <c r="FWU21" s="78"/>
      <c r="FWV21" s="78"/>
      <c r="FWW21" s="78"/>
      <c r="FWX21" s="78"/>
      <c r="FWY21" s="78"/>
      <c r="FWZ21" s="78"/>
      <c r="FXA21" s="78"/>
      <c r="FXB21" s="78"/>
      <c r="FXC21" s="78"/>
      <c r="FXD21" s="78"/>
      <c r="FXE21" s="78"/>
      <c r="FXF21" s="78"/>
      <c r="FXG21" s="78"/>
      <c r="FXH21" s="78"/>
      <c r="FXI21" s="78"/>
      <c r="FXJ21" s="78"/>
      <c r="FXK21" s="78"/>
      <c r="FXL21" s="78"/>
      <c r="FXM21" s="78"/>
      <c r="FXN21" s="78"/>
      <c r="FXO21" s="78"/>
      <c r="FXP21" s="78"/>
      <c r="FXQ21" s="78"/>
      <c r="FXR21" s="78"/>
      <c r="FXS21" s="78"/>
      <c r="FXT21" s="78"/>
      <c r="FXU21" s="78"/>
      <c r="FXV21" s="78"/>
      <c r="FXW21" s="78"/>
      <c r="FXX21" s="78"/>
      <c r="FXY21" s="78"/>
      <c r="FXZ21" s="78"/>
      <c r="FYA21" s="78"/>
      <c r="FYB21" s="78"/>
      <c r="FYC21" s="78"/>
      <c r="FYD21" s="78"/>
      <c r="FYE21" s="78"/>
      <c r="FYF21" s="78"/>
      <c r="FYG21" s="78"/>
      <c r="FYH21" s="78"/>
      <c r="FYI21" s="78"/>
      <c r="FYJ21" s="78"/>
      <c r="FYK21" s="78"/>
      <c r="FYL21" s="78"/>
      <c r="FYM21" s="78"/>
      <c r="FYN21" s="78"/>
      <c r="FYO21" s="78"/>
      <c r="FYP21" s="78"/>
      <c r="FYQ21" s="78"/>
      <c r="FYR21" s="78"/>
      <c r="FYS21" s="78"/>
      <c r="FYT21" s="78"/>
      <c r="FYU21" s="78"/>
      <c r="FYV21" s="78"/>
      <c r="FYW21" s="78"/>
      <c r="FYX21" s="78"/>
      <c r="FYY21" s="78"/>
      <c r="FYZ21" s="78"/>
      <c r="FZA21" s="78"/>
      <c r="FZB21" s="78"/>
      <c r="FZC21" s="78"/>
      <c r="FZD21" s="78"/>
      <c r="FZE21" s="78"/>
      <c r="FZF21" s="78"/>
      <c r="FZG21" s="78"/>
      <c r="FZH21" s="78"/>
      <c r="FZI21" s="78"/>
      <c r="FZJ21" s="78"/>
      <c r="FZK21" s="78"/>
      <c r="FZL21" s="78"/>
      <c r="FZM21" s="78"/>
      <c r="FZN21" s="78"/>
      <c r="FZO21" s="78"/>
      <c r="FZP21" s="78"/>
      <c r="FZQ21" s="78"/>
      <c r="FZR21" s="78"/>
      <c r="FZS21" s="78"/>
      <c r="FZT21" s="78"/>
      <c r="FZU21" s="78"/>
      <c r="FZV21" s="78"/>
      <c r="FZW21" s="78"/>
      <c r="FZX21" s="78"/>
      <c r="FZY21" s="78"/>
      <c r="FZZ21" s="78"/>
      <c r="GAA21" s="78"/>
      <c r="GAB21" s="78"/>
      <c r="GAC21" s="78"/>
      <c r="GAD21" s="78"/>
      <c r="GAE21" s="78"/>
      <c r="GAF21" s="78"/>
      <c r="GAG21" s="78"/>
      <c r="GAH21" s="78"/>
      <c r="GAI21" s="78"/>
      <c r="GAJ21" s="78"/>
      <c r="GAK21" s="78"/>
      <c r="GAL21" s="78"/>
      <c r="GAM21" s="78"/>
      <c r="GAN21" s="78"/>
      <c r="GAO21" s="78"/>
      <c r="GAP21" s="78"/>
      <c r="GAQ21" s="78"/>
      <c r="GAR21" s="78"/>
      <c r="GAS21" s="78"/>
      <c r="GAT21" s="78"/>
      <c r="GAU21" s="78"/>
      <c r="GAV21" s="78"/>
      <c r="GAW21" s="78"/>
      <c r="GAX21" s="78"/>
      <c r="GAY21" s="78"/>
      <c r="GAZ21" s="78"/>
      <c r="GBA21" s="78"/>
      <c r="GBB21" s="78"/>
      <c r="GBC21" s="78"/>
      <c r="GBD21" s="78"/>
      <c r="GBE21" s="78"/>
      <c r="GBF21" s="78"/>
      <c r="GBG21" s="78"/>
      <c r="GBH21" s="78"/>
      <c r="GBI21" s="78"/>
      <c r="GBJ21" s="78"/>
      <c r="GBK21" s="78"/>
      <c r="GBL21" s="78"/>
      <c r="GBM21" s="78"/>
      <c r="GBN21" s="78"/>
      <c r="GBO21" s="78"/>
      <c r="GBP21" s="78"/>
      <c r="GBQ21" s="78"/>
      <c r="GBR21" s="78"/>
      <c r="GBS21" s="78"/>
      <c r="GBT21" s="78"/>
      <c r="GBU21" s="78"/>
      <c r="GBV21" s="78"/>
      <c r="GBW21" s="78"/>
      <c r="GBX21" s="78"/>
      <c r="GBY21" s="78"/>
      <c r="GBZ21" s="78"/>
      <c r="GCA21" s="78"/>
      <c r="GCB21" s="78"/>
      <c r="GCC21" s="78"/>
      <c r="GCD21" s="78"/>
      <c r="GCE21" s="78"/>
      <c r="GCF21" s="78"/>
      <c r="GCG21" s="78"/>
      <c r="GCH21" s="78"/>
      <c r="GCI21" s="78"/>
      <c r="GCJ21" s="78"/>
      <c r="GCK21" s="78"/>
      <c r="GCL21" s="78"/>
      <c r="GCM21" s="78"/>
      <c r="GCN21" s="78"/>
      <c r="GCO21" s="78"/>
      <c r="GCP21" s="78"/>
      <c r="GCQ21" s="78"/>
      <c r="GCR21" s="78"/>
      <c r="GCS21" s="78"/>
      <c r="GCT21" s="78"/>
      <c r="GCU21" s="78"/>
      <c r="GCV21" s="78"/>
      <c r="GCW21" s="78"/>
      <c r="GCX21" s="78"/>
      <c r="GCY21" s="78"/>
      <c r="GCZ21" s="78"/>
      <c r="GDA21" s="78"/>
      <c r="GDB21" s="78"/>
      <c r="GDC21" s="78"/>
      <c r="GDD21" s="78"/>
      <c r="GDE21" s="78"/>
      <c r="GDF21" s="78"/>
      <c r="GDG21" s="78"/>
      <c r="GDH21" s="78"/>
      <c r="GDI21" s="78"/>
      <c r="GDJ21" s="78"/>
      <c r="GDK21" s="78"/>
      <c r="GDL21" s="78"/>
      <c r="GDM21" s="78"/>
      <c r="GDN21" s="78"/>
      <c r="GDO21" s="78"/>
      <c r="GDP21" s="78"/>
      <c r="GDQ21" s="78"/>
      <c r="GDR21" s="78"/>
      <c r="GDS21" s="78"/>
      <c r="GDT21" s="78"/>
      <c r="GDU21" s="78"/>
      <c r="GDV21" s="78"/>
      <c r="GDW21" s="78"/>
      <c r="GDX21" s="78"/>
      <c r="GDY21" s="78"/>
      <c r="GDZ21" s="78"/>
      <c r="GEA21" s="78"/>
      <c r="GEB21" s="78"/>
      <c r="GEC21" s="78"/>
      <c r="GED21" s="78"/>
      <c r="GEE21" s="78"/>
      <c r="GEF21" s="78"/>
      <c r="GEG21" s="78"/>
      <c r="GEH21" s="78"/>
      <c r="GEI21" s="78"/>
      <c r="GEJ21" s="78"/>
      <c r="GEK21" s="78"/>
      <c r="GEL21" s="78"/>
      <c r="GEM21" s="78"/>
      <c r="GEN21" s="78"/>
      <c r="GEO21" s="78"/>
      <c r="GEP21" s="78"/>
      <c r="GEQ21" s="78"/>
      <c r="GER21" s="78"/>
      <c r="GES21" s="78"/>
      <c r="GET21" s="78"/>
      <c r="GEU21" s="78"/>
      <c r="GEV21" s="78"/>
      <c r="GEW21" s="78"/>
      <c r="GEX21" s="78"/>
      <c r="GEY21" s="78"/>
      <c r="GEZ21" s="78"/>
      <c r="GFA21" s="78"/>
      <c r="GFB21" s="78"/>
      <c r="GFC21" s="78"/>
      <c r="GFD21" s="78"/>
      <c r="GFE21" s="78"/>
      <c r="GFF21" s="78"/>
      <c r="GFG21" s="78"/>
      <c r="GFH21" s="78"/>
      <c r="GFI21" s="78"/>
      <c r="GFJ21" s="78"/>
      <c r="GFK21" s="78"/>
      <c r="GFL21" s="78"/>
      <c r="GFM21" s="78"/>
      <c r="GFN21" s="78"/>
      <c r="GFO21" s="78"/>
      <c r="GFP21" s="78"/>
      <c r="GFQ21" s="78"/>
      <c r="GFR21" s="78"/>
      <c r="GFS21" s="78"/>
      <c r="GFT21" s="78"/>
      <c r="GFU21" s="78"/>
      <c r="GFV21" s="78"/>
      <c r="GFW21" s="78"/>
      <c r="GFX21" s="78"/>
      <c r="GFY21" s="78"/>
      <c r="GFZ21" s="78"/>
      <c r="GGA21" s="78"/>
      <c r="GGB21" s="78"/>
      <c r="GGC21" s="78"/>
      <c r="GGD21" s="78"/>
      <c r="GGE21" s="78"/>
      <c r="GGF21" s="78"/>
      <c r="GGG21" s="78"/>
      <c r="GGH21" s="78"/>
      <c r="GGI21" s="78"/>
      <c r="GGJ21" s="78"/>
      <c r="GGK21" s="78"/>
      <c r="GGL21" s="78"/>
      <c r="GGM21" s="78"/>
      <c r="GGN21" s="78"/>
      <c r="GGO21" s="78"/>
      <c r="GGP21" s="78"/>
      <c r="GGQ21" s="78"/>
      <c r="GGR21" s="78"/>
      <c r="GGS21" s="78"/>
      <c r="GGT21" s="78"/>
      <c r="GGU21" s="78"/>
      <c r="GGV21" s="78"/>
      <c r="GGW21" s="78"/>
      <c r="GGX21" s="78"/>
      <c r="GGY21" s="78"/>
      <c r="GGZ21" s="78"/>
      <c r="GHA21" s="78"/>
      <c r="GHB21" s="78"/>
      <c r="GHC21" s="78"/>
      <c r="GHD21" s="78"/>
      <c r="GHE21" s="78"/>
      <c r="GHF21" s="78"/>
      <c r="GHG21" s="78"/>
      <c r="GHH21" s="78"/>
      <c r="GHI21" s="78"/>
      <c r="GHJ21" s="78"/>
      <c r="GHK21" s="78"/>
      <c r="GHL21" s="78"/>
      <c r="GHM21" s="78"/>
      <c r="GHN21" s="78"/>
      <c r="GHO21" s="78"/>
      <c r="GHP21" s="78"/>
      <c r="GHQ21" s="78"/>
      <c r="GHR21" s="78"/>
      <c r="GHS21" s="78"/>
      <c r="GHT21" s="78"/>
      <c r="GHU21" s="78"/>
      <c r="GHV21" s="78"/>
      <c r="GHW21" s="78"/>
      <c r="GHX21" s="78"/>
      <c r="GHY21" s="78"/>
      <c r="GHZ21" s="78"/>
      <c r="GIA21" s="78"/>
      <c r="GIB21" s="78"/>
      <c r="GIC21" s="78"/>
      <c r="GID21" s="78"/>
      <c r="GIE21" s="78"/>
      <c r="GIF21" s="78"/>
      <c r="GIG21" s="78"/>
      <c r="GIH21" s="78"/>
      <c r="GII21" s="78"/>
      <c r="GIJ21" s="78"/>
      <c r="GIK21" s="78"/>
      <c r="GIL21" s="78"/>
      <c r="GIM21" s="78"/>
      <c r="GIN21" s="78"/>
      <c r="GIO21" s="78"/>
      <c r="GIP21" s="78"/>
      <c r="GIQ21" s="78"/>
      <c r="GIR21" s="78"/>
      <c r="GIS21" s="78"/>
      <c r="GIT21" s="78"/>
      <c r="GIU21" s="78"/>
      <c r="GIV21" s="78"/>
      <c r="GIW21" s="78"/>
      <c r="GIX21" s="78"/>
      <c r="GIY21" s="78"/>
      <c r="GIZ21" s="78"/>
      <c r="GJA21" s="78"/>
      <c r="GJB21" s="78"/>
      <c r="GJC21" s="78"/>
      <c r="GJD21" s="78"/>
      <c r="GJE21" s="78"/>
      <c r="GJF21" s="78"/>
      <c r="GJG21" s="78"/>
      <c r="GJH21" s="78"/>
      <c r="GJI21" s="78"/>
      <c r="GJJ21" s="78"/>
      <c r="GJK21" s="78"/>
      <c r="GJL21" s="78"/>
      <c r="GJM21" s="78"/>
      <c r="GJN21" s="78"/>
      <c r="GJO21" s="78"/>
      <c r="GJP21" s="78"/>
      <c r="GJQ21" s="78"/>
      <c r="GJR21" s="78"/>
      <c r="GJS21" s="78"/>
      <c r="GJT21" s="78"/>
      <c r="GJU21" s="78"/>
      <c r="GJV21" s="78"/>
      <c r="GJW21" s="78"/>
      <c r="GJX21" s="78"/>
      <c r="GJY21" s="78"/>
      <c r="GJZ21" s="78"/>
      <c r="GKA21" s="78"/>
      <c r="GKB21" s="78"/>
      <c r="GKC21" s="78"/>
      <c r="GKD21" s="78"/>
      <c r="GKE21" s="78"/>
      <c r="GKF21" s="78"/>
      <c r="GKG21" s="78"/>
      <c r="GKH21" s="78"/>
      <c r="GKI21" s="78"/>
      <c r="GKJ21" s="78"/>
      <c r="GKK21" s="78"/>
      <c r="GKL21" s="78"/>
      <c r="GKM21" s="78"/>
      <c r="GKN21" s="78"/>
      <c r="GKO21" s="78"/>
      <c r="GKP21" s="78"/>
      <c r="GKQ21" s="78"/>
      <c r="GKR21" s="78"/>
      <c r="GKS21" s="78"/>
      <c r="GKT21" s="78"/>
      <c r="GKU21" s="78"/>
      <c r="GKV21" s="78"/>
      <c r="GKW21" s="78"/>
      <c r="GKX21" s="78"/>
      <c r="GKY21" s="78"/>
      <c r="GKZ21" s="78"/>
      <c r="GLA21" s="78"/>
      <c r="GLB21" s="78"/>
      <c r="GLC21" s="78"/>
      <c r="GLD21" s="78"/>
      <c r="GLE21" s="78"/>
      <c r="GLF21" s="78"/>
      <c r="GLG21" s="78"/>
      <c r="GLH21" s="78"/>
      <c r="GLI21" s="78"/>
      <c r="GLJ21" s="78"/>
      <c r="GLK21" s="78"/>
      <c r="GLL21" s="78"/>
      <c r="GLM21" s="78"/>
      <c r="GLN21" s="78"/>
      <c r="GLO21" s="78"/>
      <c r="GLP21" s="78"/>
      <c r="GLQ21" s="78"/>
      <c r="GLR21" s="78"/>
      <c r="GLS21" s="78"/>
      <c r="GLT21" s="78"/>
      <c r="GLU21" s="78"/>
      <c r="GLV21" s="78"/>
      <c r="GLW21" s="78"/>
      <c r="GLX21" s="78"/>
      <c r="GLY21" s="78"/>
      <c r="GLZ21" s="78"/>
      <c r="GMA21" s="78"/>
      <c r="GMB21" s="78"/>
      <c r="GMC21" s="78"/>
      <c r="GMD21" s="78"/>
      <c r="GME21" s="78"/>
      <c r="GMF21" s="78"/>
      <c r="GMG21" s="78"/>
      <c r="GMH21" s="78"/>
      <c r="GMI21" s="78"/>
      <c r="GMJ21" s="78"/>
      <c r="GMK21" s="78"/>
      <c r="GML21" s="78"/>
      <c r="GMM21" s="78"/>
      <c r="GMN21" s="78"/>
      <c r="GMO21" s="78"/>
      <c r="GMP21" s="78"/>
      <c r="GMQ21" s="78"/>
      <c r="GMR21" s="78"/>
      <c r="GMS21" s="78"/>
      <c r="GMT21" s="78"/>
      <c r="GMU21" s="78"/>
      <c r="GMV21" s="78"/>
      <c r="GMW21" s="78"/>
      <c r="GMX21" s="78"/>
      <c r="GMY21" s="78"/>
      <c r="GMZ21" s="78"/>
      <c r="GNA21" s="78"/>
      <c r="GNB21" s="78"/>
      <c r="GNC21" s="78"/>
      <c r="GND21" s="78"/>
      <c r="GNE21" s="78"/>
      <c r="GNF21" s="78"/>
      <c r="GNG21" s="78"/>
      <c r="GNH21" s="78"/>
      <c r="GNI21" s="78"/>
      <c r="GNJ21" s="78"/>
      <c r="GNK21" s="78"/>
      <c r="GNL21" s="78"/>
      <c r="GNM21" s="78"/>
      <c r="GNN21" s="78"/>
      <c r="GNO21" s="78"/>
      <c r="GNP21" s="78"/>
      <c r="GNQ21" s="78"/>
      <c r="GNR21" s="78"/>
      <c r="GNS21" s="78"/>
      <c r="GNT21" s="78"/>
      <c r="GNU21" s="78"/>
      <c r="GNV21" s="78"/>
      <c r="GNW21" s="78"/>
      <c r="GNX21" s="78"/>
      <c r="GNY21" s="78"/>
      <c r="GNZ21" s="78"/>
      <c r="GOA21" s="78"/>
      <c r="GOB21" s="78"/>
      <c r="GOC21" s="78"/>
      <c r="GOD21" s="78"/>
      <c r="GOE21" s="78"/>
      <c r="GOF21" s="78"/>
      <c r="GOG21" s="78"/>
      <c r="GOH21" s="78"/>
      <c r="GOI21" s="78"/>
      <c r="GOJ21" s="78"/>
      <c r="GOK21" s="78"/>
      <c r="GOL21" s="78"/>
      <c r="GOM21" s="78"/>
      <c r="GON21" s="78"/>
      <c r="GOO21" s="78"/>
      <c r="GOP21" s="78"/>
      <c r="GOQ21" s="78"/>
      <c r="GOR21" s="78"/>
      <c r="GOS21" s="78"/>
      <c r="GOT21" s="78"/>
      <c r="GOU21" s="78"/>
      <c r="GOV21" s="78"/>
      <c r="GOW21" s="78"/>
      <c r="GOX21" s="78"/>
      <c r="GOY21" s="78"/>
      <c r="GOZ21" s="78"/>
      <c r="GPA21" s="78"/>
      <c r="GPB21" s="78"/>
      <c r="GPC21" s="78"/>
      <c r="GPD21" s="78"/>
      <c r="GPE21" s="78"/>
      <c r="GPF21" s="78"/>
      <c r="GPG21" s="78"/>
      <c r="GPH21" s="78"/>
      <c r="GPI21" s="78"/>
      <c r="GPJ21" s="78"/>
      <c r="GPK21" s="78"/>
      <c r="GPL21" s="78"/>
      <c r="GPM21" s="78"/>
      <c r="GPN21" s="78"/>
      <c r="GPO21" s="78"/>
      <c r="GPP21" s="78"/>
      <c r="GPQ21" s="78"/>
      <c r="GPR21" s="78"/>
      <c r="GPS21" s="78"/>
      <c r="GPT21" s="78"/>
      <c r="GPU21" s="78"/>
      <c r="GPV21" s="78"/>
      <c r="GPW21" s="78"/>
      <c r="GPX21" s="78"/>
      <c r="GPY21" s="78"/>
      <c r="GPZ21" s="78"/>
      <c r="GQA21" s="78"/>
      <c r="GQB21" s="78"/>
      <c r="GQC21" s="78"/>
      <c r="GQD21" s="78"/>
      <c r="GQE21" s="78"/>
      <c r="GQF21" s="78"/>
      <c r="GQG21" s="78"/>
      <c r="GQH21" s="78"/>
      <c r="GQI21" s="78"/>
      <c r="GQJ21" s="78"/>
      <c r="GQK21" s="78"/>
      <c r="GQL21" s="78"/>
      <c r="GQM21" s="78"/>
      <c r="GQN21" s="78"/>
      <c r="GQO21" s="78"/>
      <c r="GQP21" s="78"/>
      <c r="GQQ21" s="78"/>
      <c r="GQR21" s="78"/>
      <c r="GQS21" s="78"/>
      <c r="GQT21" s="78"/>
      <c r="GQU21" s="78"/>
      <c r="GQV21" s="78"/>
      <c r="GQW21" s="78"/>
      <c r="GQX21" s="78"/>
      <c r="GQY21" s="78"/>
      <c r="GQZ21" s="78"/>
      <c r="GRA21" s="78"/>
      <c r="GRB21" s="78"/>
      <c r="GRC21" s="78"/>
      <c r="GRD21" s="78"/>
      <c r="GRE21" s="78"/>
      <c r="GRF21" s="78"/>
      <c r="GRG21" s="78"/>
      <c r="GRH21" s="78"/>
      <c r="GRI21" s="78"/>
      <c r="GRJ21" s="78"/>
      <c r="GRK21" s="78"/>
      <c r="GRL21" s="78"/>
      <c r="GRM21" s="78"/>
      <c r="GRN21" s="78"/>
      <c r="GRO21" s="78"/>
      <c r="GRP21" s="78"/>
      <c r="GRQ21" s="78"/>
      <c r="GRR21" s="78"/>
      <c r="GRS21" s="78"/>
      <c r="GRT21" s="78"/>
      <c r="GRU21" s="78"/>
      <c r="GRV21" s="78"/>
      <c r="GRW21" s="78"/>
      <c r="GRX21" s="78"/>
      <c r="GRY21" s="78"/>
      <c r="GRZ21" s="78"/>
      <c r="GSA21" s="78"/>
      <c r="GSB21" s="78"/>
      <c r="GSC21" s="78"/>
      <c r="GSD21" s="78"/>
      <c r="GSE21" s="78"/>
      <c r="GSF21" s="78"/>
      <c r="GSG21" s="78"/>
      <c r="GSH21" s="78"/>
      <c r="GSI21" s="78"/>
      <c r="GSJ21" s="78"/>
      <c r="GSK21" s="78"/>
      <c r="GSL21" s="78"/>
      <c r="GSM21" s="78"/>
      <c r="GSN21" s="78"/>
      <c r="GSO21" s="78"/>
      <c r="GSP21" s="78"/>
      <c r="GSQ21" s="78"/>
      <c r="GSR21" s="78"/>
      <c r="GSS21" s="78"/>
      <c r="GST21" s="78"/>
      <c r="GSU21" s="78"/>
      <c r="GSV21" s="78"/>
      <c r="GSW21" s="78"/>
      <c r="GSX21" s="78"/>
      <c r="GSY21" s="78"/>
      <c r="GSZ21" s="78"/>
      <c r="GTA21" s="78"/>
      <c r="GTB21" s="78"/>
      <c r="GTC21" s="78"/>
      <c r="GTD21" s="78"/>
      <c r="GTE21" s="78"/>
      <c r="GTF21" s="78"/>
      <c r="GTG21" s="78"/>
      <c r="GTH21" s="78"/>
      <c r="GTI21" s="78"/>
      <c r="GTJ21" s="78"/>
      <c r="GTK21" s="78"/>
      <c r="GTL21" s="78"/>
      <c r="GTM21" s="78"/>
      <c r="GTN21" s="78"/>
      <c r="GTO21" s="78"/>
      <c r="GTP21" s="78"/>
      <c r="GTQ21" s="78"/>
      <c r="GTR21" s="78"/>
      <c r="GTS21" s="78"/>
      <c r="GTT21" s="78"/>
      <c r="GTU21" s="78"/>
      <c r="GTV21" s="78"/>
      <c r="GTW21" s="78"/>
      <c r="GTX21" s="78"/>
      <c r="GTY21" s="78"/>
      <c r="GTZ21" s="78"/>
      <c r="GUA21" s="78"/>
      <c r="GUB21" s="78"/>
      <c r="GUC21" s="78"/>
      <c r="GUD21" s="78"/>
      <c r="GUE21" s="78"/>
      <c r="GUF21" s="78"/>
      <c r="GUG21" s="78"/>
      <c r="GUH21" s="78"/>
      <c r="GUI21" s="78"/>
      <c r="GUJ21" s="78"/>
      <c r="GUK21" s="78"/>
      <c r="GUL21" s="78"/>
      <c r="GUM21" s="78"/>
      <c r="GUN21" s="78"/>
      <c r="GUO21" s="78"/>
      <c r="GUP21" s="78"/>
      <c r="GUQ21" s="78"/>
      <c r="GUR21" s="78"/>
      <c r="GUS21" s="78"/>
      <c r="GUT21" s="78"/>
      <c r="GUU21" s="78"/>
      <c r="GUV21" s="78"/>
      <c r="GUW21" s="78"/>
      <c r="GUX21" s="78"/>
      <c r="GUY21" s="78"/>
      <c r="GUZ21" s="78"/>
      <c r="GVA21" s="78"/>
      <c r="GVB21" s="78"/>
      <c r="GVC21" s="78"/>
      <c r="GVD21" s="78"/>
      <c r="GVE21" s="78"/>
      <c r="GVF21" s="78"/>
      <c r="GVG21" s="78"/>
      <c r="GVH21" s="78"/>
      <c r="GVI21" s="78"/>
      <c r="GVJ21" s="78"/>
      <c r="GVK21" s="78"/>
      <c r="GVL21" s="78"/>
      <c r="GVM21" s="78"/>
      <c r="GVN21" s="78"/>
      <c r="GVO21" s="78"/>
      <c r="GVP21" s="78"/>
      <c r="GVQ21" s="78"/>
      <c r="GVR21" s="78"/>
      <c r="GVS21" s="78"/>
      <c r="GVT21" s="78"/>
      <c r="GVU21" s="78"/>
      <c r="GVV21" s="78"/>
      <c r="GVW21" s="78"/>
      <c r="GVX21" s="78"/>
      <c r="GVY21" s="78"/>
      <c r="GVZ21" s="78"/>
      <c r="GWA21" s="78"/>
      <c r="GWB21" s="78"/>
      <c r="GWC21" s="78"/>
      <c r="GWD21" s="78"/>
      <c r="GWE21" s="78"/>
      <c r="GWF21" s="78"/>
      <c r="GWG21" s="78"/>
      <c r="GWH21" s="78"/>
      <c r="GWI21" s="78"/>
      <c r="GWJ21" s="78"/>
      <c r="GWK21" s="78"/>
      <c r="GWL21" s="78"/>
      <c r="GWM21" s="78"/>
      <c r="GWN21" s="78"/>
      <c r="GWO21" s="78"/>
      <c r="GWP21" s="78"/>
      <c r="GWQ21" s="78"/>
      <c r="GWR21" s="78"/>
      <c r="GWS21" s="78"/>
      <c r="GWT21" s="78"/>
      <c r="GWU21" s="78"/>
      <c r="GWV21" s="78"/>
      <c r="GWW21" s="78"/>
      <c r="GWX21" s="78"/>
      <c r="GWY21" s="78"/>
      <c r="GWZ21" s="78"/>
      <c r="GXA21" s="78"/>
      <c r="GXB21" s="78"/>
      <c r="GXC21" s="78"/>
      <c r="GXD21" s="78"/>
      <c r="GXE21" s="78"/>
      <c r="GXF21" s="78"/>
      <c r="GXG21" s="78"/>
      <c r="GXH21" s="78"/>
      <c r="GXI21" s="78"/>
      <c r="GXJ21" s="78"/>
      <c r="GXK21" s="78"/>
      <c r="GXL21" s="78"/>
      <c r="GXM21" s="78"/>
      <c r="GXN21" s="78"/>
      <c r="GXO21" s="78"/>
      <c r="GXP21" s="78"/>
      <c r="GXQ21" s="78"/>
      <c r="GXR21" s="78"/>
      <c r="GXS21" s="78"/>
      <c r="GXT21" s="78"/>
      <c r="GXU21" s="78"/>
      <c r="GXV21" s="78"/>
      <c r="GXW21" s="78"/>
      <c r="GXX21" s="78"/>
      <c r="GXY21" s="78"/>
      <c r="GXZ21" s="78"/>
      <c r="GYA21" s="78"/>
      <c r="GYB21" s="78"/>
      <c r="GYC21" s="78"/>
      <c r="GYD21" s="78"/>
      <c r="GYE21" s="78"/>
      <c r="GYF21" s="78"/>
      <c r="GYG21" s="78"/>
      <c r="GYH21" s="78"/>
      <c r="GYI21" s="78"/>
      <c r="GYJ21" s="78"/>
      <c r="GYK21" s="78"/>
      <c r="GYL21" s="78"/>
      <c r="GYM21" s="78"/>
      <c r="GYN21" s="78"/>
      <c r="GYO21" s="78"/>
      <c r="GYP21" s="78"/>
      <c r="GYQ21" s="78"/>
      <c r="GYR21" s="78"/>
      <c r="GYS21" s="78"/>
      <c r="GYT21" s="78"/>
      <c r="GYU21" s="78"/>
      <c r="GYV21" s="78"/>
      <c r="GYW21" s="78"/>
      <c r="GYX21" s="78"/>
      <c r="GYY21" s="78"/>
      <c r="GYZ21" s="78"/>
      <c r="GZA21" s="78"/>
      <c r="GZB21" s="78"/>
      <c r="GZC21" s="78"/>
      <c r="GZD21" s="78"/>
      <c r="GZE21" s="78"/>
      <c r="GZF21" s="78"/>
      <c r="GZG21" s="78"/>
      <c r="GZH21" s="78"/>
      <c r="GZI21" s="78"/>
      <c r="GZJ21" s="78"/>
      <c r="GZK21" s="78"/>
      <c r="GZL21" s="78"/>
      <c r="GZM21" s="78"/>
      <c r="GZN21" s="78"/>
      <c r="GZO21" s="78"/>
      <c r="GZP21" s="78"/>
      <c r="GZQ21" s="78"/>
      <c r="GZR21" s="78"/>
      <c r="GZS21" s="78"/>
      <c r="GZT21" s="78"/>
      <c r="GZU21" s="78"/>
      <c r="GZV21" s="78"/>
      <c r="GZW21" s="78"/>
      <c r="GZX21" s="78"/>
      <c r="GZY21" s="78"/>
      <c r="GZZ21" s="78"/>
      <c r="HAA21" s="78"/>
      <c r="HAB21" s="78"/>
      <c r="HAC21" s="78"/>
      <c r="HAD21" s="78"/>
      <c r="HAE21" s="78"/>
      <c r="HAF21" s="78"/>
      <c r="HAG21" s="78"/>
      <c r="HAH21" s="78"/>
      <c r="HAI21" s="78"/>
      <c r="HAJ21" s="78"/>
      <c r="HAK21" s="78"/>
      <c r="HAL21" s="78"/>
      <c r="HAM21" s="78"/>
      <c r="HAN21" s="78"/>
      <c r="HAO21" s="78"/>
      <c r="HAP21" s="78"/>
      <c r="HAQ21" s="78"/>
      <c r="HAR21" s="78"/>
      <c r="HAS21" s="78"/>
      <c r="HAT21" s="78"/>
      <c r="HAU21" s="78"/>
      <c r="HAV21" s="78"/>
      <c r="HAW21" s="78"/>
      <c r="HAX21" s="78"/>
      <c r="HAY21" s="78"/>
      <c r="HAZ21" s="78"/>
      <c r="HBA21" s="78"/>
      <c r="HBB21" s="78"/>
      <c r="HBC21" s="78"/>
      <c r="HBD21" s="78"/>
      <c r="HBE21" s="78"/>
      <c r="HBF21" s="78"/>
      <c r="HBG21" s="78"/>
      <c r="HBH21" s="78"/>
      <c r="HBI21" s="78"/>
      <c r="HBJ21" s="78"/>
      <c r="HBK21" s="78"/>
      <c r="HBL21" s="78"/>
      <c r="HBM21" s="78"/>
      <c r="HBN21" s="78"/>
      <c r="HBO21" s="78"/>
      <c r="HBP21" s="78"/>
      <c r="HBQ21" s="78"/>
      <c r="HBR21" s="78"/>
      <c r="HBS21" s="78"/>
      <c r="HBT21" s="78"/>
      <c r="HBU21" s="78"/>
      <c r="HBV21" s="78"/>
      <c r="HBW21" s="78"/>
      <c r="HBX21" s="78"/>
      <c r="HBY21" s="78"/>
      <c r="HBZ21" s="78"/>
      <c r="HCA21" s="78"/>
      <c r="HCB21" s="78"/>
      <c r="HCC21" s="78"/>
      <c r="HCD21" s="78"/>
      <c r="HCE21" s="78"/>
      <c r="HCF21" s="78"/>
      <c r="HCG21" s="78"/>
      <c r="HCH21" s="78"/>
      <c r="HCI21" s="78"/>
      <c r="HCJ21" s="78"/>
      <c r="HCK21" s="78"/>
      <c r="HCL21" s="78"/>
      <c r="HCM21" s="78"/>
      <c r="HCN21" s="78"/>
      <c r="HCO21" s="78"/>
      <c r="HCP21" s="78"/>
      <c r="HCQ21" s="78"/>
      <c r="HCR21" s="78"/>
      <c r="HCS21" s="78"/>
      <c r="HCT21" s="78"/>
      <c r="HCU21" s="78"/>
      <c r="HCV21" s="78"/>
      <c r="HCW21" s="78"/>
      <c r="HCX21" s="78"/>
      <c r="HCY21" s="78"/>
      <c r="HCZ21" s="78"/>
      <c r="HDA21" s="78"/>
      <c r="HDB21" s="78"/>
      <c r="HDC21" s="78"/>
      <c r="HDD21" s="78"/>
      <c r="HDE21" s="78"/>
      <c r="HDF21" s="78"/>
      <c r="HDG21" s="78"/>
      <c r="HDH21" s="78"/>
      <c r="HDI21" s="78"/>
      <c r="HDJ21" s="78"/>
      <c r="HDK21" s="78"/>
      <c r="HDL21" s="78"/>
      <c r="HDM21" s="78"/>
      <c r="HDN21" s="78"/>
      <c r="HDO21" s="78"/>
      <c r="HDP21" s="78"/>
      <c r="HDQ21" s="78"/>
      <c r="HDR21" s="78"/>
      <c r="HDS21" s="78"/>
      <c r="HDT21" s="78"/>
      <c r="HDU21" s="78"/>
      <c r="HDV21" s="78"/>
      <c r="HDW21" s="78"/>
      <c r="HDX21" s="78"/>
      <c r="HDY21" s="78"/>
      <c r="HDZ21" s="78"/>
      <c r="HEA21" s="78"/>
      <c r="HEB21" s="78"/>
      <c r="HEC21" s="78"/>
      <c r="HED21" s="78"/>
      <c r="HEE21" s="78"/>
      <c r="HEF21" s="78"/>
      <c r="HEG21" s="78"/>
      <c r="HEH21" s="78"/>
      <c r="HEI21" s="78"/>
      <c r="HEJ21" s="78"/>
      <c r="HEK21" s="78"/>
      <c r="HEL21" s="78"/>
      <c r="HEM21" s="78"/>
      <c r="HEN21" s="78"/>
      <c r="HEO21" s="78"/>
      <c r="HEP21" s="78"/>
      <c r="HEQ21" s="78"/>
      <c r="HER21" s="78"/>
      <c r="HES21" s="78"/>
      <c r="HET21" s="78"/>
      <c r="HEU21" s="78"/>
      <c r="HEV21" s="78"/>
      <c r="HEW21" s="78"/>
      <c r="HEX21" s="78"/>
      <c r="HEY21" s="78"/>
      <c r="HEZ21" s="78"/>
      <c r="HFA21" s="78"/>
      <c r="HFB21" s="78"/>
      <c r="HFC21" s="78"/>
      <c r="HFD21" s="78"/>
      <c r="HFE21" s="78"/>
      <c r="HFF21" s="78"/>
      <c r="HFG21" s="78"/>
      <c r="HFH21" s="78"/>
      <c r="HFI21" s="78"/>
      <c r="HFJ21" s="78"/>
      <c r="HFK21" s="78"/>
      <c r="HFL21" s="78"/>
      <c r="HFM21" s="78"/>
      <c r="HFN21" s="78"/>
      <c r="HFO21" s="78"/>
      <c r="HFP21" s="78"/>
      <c r="HFQ21" s="78"/>
      <c r="HFR21" s="78"/>
      <c r="HFS21" s="78"/>
      <c r="HFT21" s="78"/>
      <c r="HFU21" s="78"/>
      <c r="HFV21" s="78"/>
      <c r="HFW21" s="78"/>
      <c r="HFX21" s="78"/>
      <c r="HFY21" s="78"/>
      <c r="HFZ21" s="78"/>
      <c r="HGA21" s="78"/>
      <c r="HGB21" s="78"/>
      <c r="HGC21" s="78"/>
      <c r="HGD21" s="78"/>
      <c r="HGE21" s="78"/>
      <c r="HGF21" s="78"/>
      <c r="HGG21" s="78"/>
      <c r="HGH21" s="78"/>
      <c r="HGI21" s="78"/>
      <c r="HGJ21" s="78"/>
      <c r="HGK21" s="78"/>
      <c r="HGL21" s="78"/>
      <c r="HGM21" s="78"/>
      <c r="HGN21" s="78"/>
      <c r="HGO21" s="78"/>
      <c r="HGP21" s="78"/>
      <c r="HGQ21" s="78"/>
      <c r="HGR21" s="78"/>
      <c r="HGS21" s="78"/>
      <c r="HGT21" s="78"/>
      <c r="HGU21" s="78"/>
      <c r="HGV21" s="78"/>
      <c r="HGW21" s="78"/>
      <c r="HGX21" s="78"/>
      <c r="HGY21" s="78"/>
      <c r="HGZ21" s="78"/>
      <c r="HHA21" s="78"/>
      <c r="HHB21" s="78"/>
      <c r="HHC21" s="78"/>
      <c r="HHD21" s="78"/>
      <c r="HHE21" s="78"/>
      <c r="HHF21" s="78"/>
      <c r="HHG21" s="78"/>
      <c r="HHH21" s="78"/>
      <c r="HHI21" s="78"/>
      <c r="HHJ21" s="78"/>
      <c r="HHK21" s="78"/>
      <c r="HHL21" s="78"/>
      <c r="HHM21" s="78"/>
      <c r="HHN21" s="78"/>
      <c r="HHO21" s="78"/>
      <c r="HHP21" s="78"/>
      <c r="HHQ21" s="78"/>
      <c r="HHR21" s="78"/>
      <c r="HHS21" s="78"/>
      <c r="HHT21" s="78"/>
      <c r="HHU21" s="78"/>
      <c r="HHV21" s="78"/>
      <c r="HHW21" s="78"/>
      <c r="HHX21" s="78"/>
      <c r="HHY21" s="78"/>
      <c r="HHZ21" s="78"/>
      <c r="HIA21" s="78"/>
      <c r="HIB21" s="78"/>
      <c r="HIC21" s="78"/>
      <c r="HID21" s="78"/>
      <c r="HIE21" s="78"/>
      <c r="HIF21" s="78"/>
      <c r="HIG21" s="78"/>
      <c r="HIH21" s="78"/>
      <c r="HII21" s="78"/>
      <c r="HIJ21" s="78"/>
      <c r="HIK21" s="78"/>
      <c r="HIL21" s="78"/>
      <c r="HIM21" s="78"/>
      <c r="HIN21" s="78"/>
      <c r="HIO21" s="78"/>
      <c r="HIP21" s="78"/>
      <c r="HIQ21" s="78"/>
      <c r="HIR21" s="78"/>
      <c r="HIS21" s="78"/>
      <c r="HIT21" s="78"/>
      <c r="HIU21" s="78"/>
      <c r="HIV21" s="78"/>
      <c r="HIW21" s="78"/>
      <c r="HIX21" s="78"/>
      <c r="HIY21" s="78"/>
      <c r="HIZ21" s="78"/>
      <c r="HJA21" s="78"/>
      <c r="HJB21" s="78"/>
      <c r="HJC21" s="78"/>
      <c r="HJD21" s="78"/>
      <c r="HJE21" s="78"/>
      <c r="HJF21" s="78"/>
      <c r="HJG21" s="78"/>
      <c r="HJH21" s="78"/>
      <c r="HJI21" s="78"/>
      <c r="HJJ21" s="78"/>
      <c r="HJK21" s="78"/>
      <c r="HJL21" s="78"/>
      <c r="HJM21" s="78"/>
      <c r="HJN21" s="78"/>
      <c r="HJO21" s="78"/>
      <c r="HJP21" s="78"/>
      <c r="HJQ21" s="78"/>
      <c r="HJR21" s="78"/>
      <c r="HJS21" s="78"/>
      <c r="HJT21" s="78"/>
      <c r="HJU21" s="78"/>
      <c r="HJV21" s="78"/>
      <c r="HJW21" s="78"/>
      <c r="HJX21" s="78"/>
      <c r="HJY21" s="78"/>
      <c r="HJZ21" s="78"/>
      <c r="HKA21" s="78"/>
      <c r="HKB21" s="78"/>
      <c r="HKC21" s="78"/>
      <c r="HKD21" s="78"/>
      <c r="HKE21" s="78"/>
      <c r="HKF21" s="78"/>
      <c r="HKG21" s="78"/>
      <c r="HKH21" s="78"/>
      <c r="HKI21" s="78"/>
      <c r="HKJ21" s="78"/>
      <c r="HKK21" s="78"/>
      <c r="HKL21" s="78"/>
      <c r="HKM21" s="78"/>
      <c r="HKN21" s="78"/>
      <c r="HKO21" s="78"/>
      <c r="HKP21" s="78"/>
      <c r="HKQ21" s="78"/>
      <c r="HKR21" s="78"/>
      <c r="HKS21" s="78"/>
      <c r="HKT21" s="78"/>
      <c r="HKU21" s="78"/>
      <c r="HKV21" s="78"/>
      <c r="HKW21" s="78"/>
      <c r="HKX21" s="78"/>
      <c r="HKY21" s="78"/>
      <c r="HKZ21" s="78"/>
      <c r="HLA21" s="78"/>
      <c r="HLB21" s="78"/>
      <c r="HLC21" s="78"/>
      <c r="HLD21" s="78"/>
      <c r="HLE21" s="78"/>
      <c r="HLF21" s="78"/>
      <c r="HLG21" s="78"/>
      <c r="HLH21" s="78"/>
      <c r="HLI21" s="78"/>
      <c r="HLJ21" s="78"/>
      <c r="HLK21" s="78"/>
      <c r="HLL21" s="78"/>
      <c r="HLM21" s="78"/>
      <c r="HLN21" s="78"/>
      <c r="HLO21" s="78"/>
      <c r="HLP21" s="78"/>
      <c r="HLQ21" s="78"/>
      <c r="HLR21" s="78"/>
      <c r="HLS21" s="78"/>
      <c r="HLT21" s="78"/>
      <c r="HLU21" s="78"/>
      <c r="HLV21" s="78"/>
      <c r="HLW21" s="78"/>
      <c r="HLX21" s="78"/>
      <c r="HLY21" s="78"/>
      <c r="HLZ21" s="78"/>
      <c r="HMA21" s="78"/>
      <c r="HMB21" s="78"/>
      <c r="HMC21" s="78"/>
      <c r="HMD21" s="78"/>
      <c r="HME21" s="78"/>
      <c r="HMF21" s="78"/>
      <c r="HMG21" s="78"/>
      <c r="HMH21" s="78"/>
      <c r="HMI21" s="78"/>
      <c r="HMJ21" s="78"/>
      <c r="HMK21" s="78"/>
      <c r="HML21" s="78"/>
      <c r="HMM21" s="78"/>
      <c r="HMN21" s="78"/>
      <c r="HMO21" s="78"/>
      <c r="HMP21" s="78"/>
      <c r="HMQ21" s="78"/>
      <c r="HMR21" s="78"/>
      <c r="HMS21" s="78"/>
      <c r="HMT21" s="78"/>
      <c r="HMU21" s="78"/>
      <c r="HMV21" s="78"/>
      <c r="HMW21" s="78"/>
      <c r="HMX21" s="78"/>
      <c r="HMY21" s="78"/>
      <c r="HMZ21" s="78"/>
      <c r="HNA21" s="78"/>
      <c r="HNB21" s="78"/>
      <c r="HNC21" s="78"/>
      <c r="HND21" s="78"/>
      <c r="HNE21" s="78"/>
      <c r="HNF21" s="78"/>
      <c r="HNG21" s="78"/>
      <c r="HNH21" s="78"/>
      <c r="HNI21" s="78"/>
      <c r="HNJ21" s="78"/>
      <c r="HNK21" s="78"/>
      <c r="HNL21" s="78"/>
      <c r="HNM21" s="78"/>
      <c r="HNN21" s="78"/>
      <c r="HNO21" s="78"/>
      <c r="HNP21" s="78"/>
      <c r="HNQ21" s="78"/>
      <c r="HNR21" s="78"/>
      <c r="HNS21" s="78"/>
      <c r="HNT21" s="78"/>
      <c r="HNU21" s="78"/>
      <c r="HNV21" s="78"/>
      <c r="HNW21" s="78"/>
      <c r="HNX21" s="78"/>
      <c r="HNY21" s="78"/>
      <c r="HNZ21" s="78"/>
      <c r="HOA21" s="78"/>
      <c r="HOB21" s="78"/>
      <c r="HOC21" s="78"/>
      <c r="HOD21" s="78"/>
      <c r="HOE21" s="78"/>
      <c r="HOF21" s="78"/>
      <c r="HOG21" s="78"/>
      <c r="HOH21" s="78"/>
      <c r="HOI21" s="78"/>
      <c r="HOJ21" s="78"/>
      <c r="HOK21" s="78"/>
      <c r="HOL21" s="78"/>
      <c r="HOM21" s="78"/>
      <c r="HON21" s="78"/>
      <c r="HOO21" s="78"/>
      <c r="HOP21" s="78"/>
      <c r="HOQ21" s="78"/>
      <c r="HOR21" s="78"/>
      <c r="HOS21" s="78"/>
      <c r="HOT21" s="78"/>
      <c r="HOU21" s="78"/>
      <c r="HOV21" s="78"/>
      <c r="HOW21" s="78"/>
      <c r="HOX21" s="78"/>
      <c r="HOY21" s="78"/>
      <c r="HOZ21" s="78"/>
      <c r="HPA21" s="78"/>
      <c r="HPB21" s="78"/>
      <c r="HPC21" s="78"/>
      <c r="HPD21" s="78"/>
      <c r="HPE21" s="78"/>
      <c r="HPF21" s="78"/>
      <c r="HPG21" s="78"/>
      <c r="HPH21" s="78"/>
      <c r="HPI21" s="78"/>
      <c r="HPJ21" s="78"/>
      <c r="HPK21" s="78"/>
      <c r="HPL21" s="78"/>
      <c r="HPM21" s="78"/>
      <c r="HPN21" s="78"/>
      <c r="HPO21" s="78"/>
      <c r="HPP21" s="78"/>
      <c r="HPQ21" s="78"/>
      <c r="HPR21" s="78"/>
      <c r="HPS21" s="78"/>
      <c r="HPT21" s="78"/>
      <c r="HPU21" s="78"/>
      <c r="HPV21" s="78"/>
      <c r="HPW21" s="78"/>
      <c r="HPX21" s="78"/>
      <c r="HPY21" s="78"/>
      <c r="HPZ21" s="78"/>
      <c r="HQA21" s="78"/>
      <c r="HQB21" s="78"/>
      <c r="HQC21" s="78"/>
      <c r="HQD21" s="78"/>
      <c r="HQE21" s="78"/>
      <c r="HQF21" s="78"/>
      <c r="HQG21" s="78"/>
      <c r="HQH21" s="78"/>
      <c r="HQI21" s="78"/>
      <c r="HQJ21" s="78"/>
      <c r="HQK21" s="78"/>
      <c r="HQL21" s="78"/>
      <c r="HQM21" s="78"/>
      <c r="HQN21" s="78"/>
      <c r="HQO21" s="78"/>
      <c r="HQP21" s="78"/>
      <c r="HQQ21" s="78"/>
      <c r="HQR21" s="78"/>
      <c r="HQS21" s="78"/>
      <c r="HQT21" s="78"/>
      <c r="HQU21" s="78"/>
      <c r="HQV21" s="78"/>
      <c r="HQW21" s="78"/>
      <c r="HQX21" s="78"/>
      <c r="HQY21" s="78"/>
      <c r="HQZ21" s="78"/>
      <c r="HRA21" s="78"/>
      <c r="HRB21" s="78"/>
      <c r="HRC21" s="78"/>
      <c r="HRD21" s="78"/>
      <c r="HRE21" s="78"/>
      <c r="HRF21" s="78"/>
      <c r="HRG21" s="78"/>
      <c r="HRH21" s="78"/>
      <c r="HRI21" s="78"/>
      <c r="HRJ21" s="78"/>
      <c r="HRK21" s="78"/>
      <c r="HRL21" s="78"/>
      <c r="HRM21" s="78"/>
      <c r="HRN21" s="78"/>
      <c r="HRO21" s="78"/>
      <c r="HRP21" s="78"/>
      <c r="HRQ21" s="78"/>
      <c r="HRR21" s="78"/>
      <c r="HRS21" s="78"/>
      <c r="HRT21" s="78"/>
      <c r="HRU21" s="78"/>
      <c r="HRV21" s="78"/>
      <c r="HRW21" s="78"/>
      <c r="HRX21" s="78"/>
      <c r="HRY21" s="78"/>
      <c r="HRZ21" s="78"/>
      <c r="HSA21" s="78"/>
      <c r="HSB21" s="78"/>
      <c r="HSC21" s="78"/>
      <c r="HSD21" s="78"/>
      <c r="HSE21" s="78"/>
      <c r="HSF21" s="78"/>
      <c r="HSG21" s="78"/>
      <c r="HSH21" s="78"/>
      <c r="HSI21" s="78"/>
      <c r="HSJ21" s="78"/>
      <c r="HSK21" s="78"/>
      <c r="HSL21" s="78"/>
      <c r="HSM21" s="78"/>
      <c r="HSN21" s="78"/>
      <c r="HSO21" s="78"/>
      <c r="HSP21" s="78"/>
      <c r="HSQ21" s="78"/>
      <c r="HSR21" s="78"/>
      <c r="HSS21" s="78"/>
      <c r="HST21" s="78"/>
      <c r="HSU21" s="78"/>
      <c r="HSV21" s="78"/>
      <c r="HSW21" s="78"/>
      <c r="HSX21" s="78"/>
      <c r="HSY21" s="78"/>
      <c r="HSZ21" s="78"/>
      <c r="HTA21" s="78"/>
      <c r="HTB21" s="78"/>
      <c r="HTC21" s="78"/>
      <c r="HTD21" s="78"/>
      <c r="HTE21" s="78"/>
      <c r="HTF21" s="78"/>
      <c r="HTG21" s="78"/>
      <c r="HTH21" s="78"/>
      <c r="HTI21" s="78"/>
      <c r="HTJ21" s="78"/>
      <c r="HTK21" s="78"/>
      <c r="HTL21" s="78"/>
      <c r="HTM21" s="78"/>
      <c r="HTN21" s="78"/>
      <c r="HTO21" s="78"/>
      <c r="HTP21" s="78"/>
      <c r="HTQ21" s="78"/>
      <c r="HTR21" s="78"/>
      <c r="HTS21" s="78"/>
      <c r="HTT21" s="78"/>
      <c r="HTU21" s="78"/>
      <c r="HTV21" s="78"/>
      <c r="HTW21" s="78"/>
      <c r="HTX21" s="78"/>
      <c r="HTY21" s="78"/>
      <c r="HTZ21" s="78"/>
      <c r="HUA21" s="78"/>
      <c r="HUB21" s="78"/>
      <c r="HUC21" s="78"/>
      <c r="HUD21" s="78"/>
      <c r="HUE21" s="78"/>
      <c r="HUF21" s="78"/>
      <c r="HUG21" s="78"/>
      <c r="HUH21" s="78"/>
      <c r="HUI21" s="78"/>
      <c r="HUJ21" s="78"/>
      <c r="HUK21" s="78"/>
      <c r="HUL21" s="78"/>
      <c r="HUM21" s="78"/>
      <c r="HUN21" s="78"/>
      <c r="HUO21" s="78"/>
      <c r="HUP21" s="78"/>
      <c r="HUQ21" s="78"/>
      <c r="HUR21" s="78"/>
      <c r="HUS21" s="78"/>
      <c r="HUT21" s="78"/>
      <c r="HUU21" s="78"/>
      <c r="HUV21" s="78"/>
      <c r="HUW21" s="78"/>
      <c r="HUX21" s="78"/>
      <c r="HUY21" s="78"/>
      <c r="HUZ21" s="78"/>
      <c r="HVA21" s="78"/>
      <c r="HVB21" s="78"/>
      <c r="HVC21" s="78"/>
      <c r="HVD21" s="78"/>
      <c r="HVE21" s="78"/>
      <c r="HVF21" s="78"/>
      <c r="HVG21" s="78"/>
      <c r="HVH21" s="78"/>
      <c r="HVI21" s="78"/>
      <c r="HVJ21" s="78"/>
      <c r="HVK21" s="78"/>
      <c r="HVL21" s="78"/>
      <c r="HVM21" s="78"/>
      <c r="HVN21" s="78"/>
      <c r="HVO21" s="78"/>
      <c r="HVP21" s="78"/>
      <c r="HVQ21" s="78"/>
      <c r="HVR21" s="78"/>
      <c r="HVS21" s="78"/>
      <c r="HVT21" s="78"/>
      <c r="HVU21" s="78"/>
      <c r="HVV21" s="78"/>
      <c r="HVW21" s="78"/>
      <c r="HVX21" s="78"/>
      <c r="HVY21" s="78"/>
      <c r="HVZ21" s="78"/>
      <c r="HWA21" s="78"/>
      <c r="HWB21" s="78"/>
      <c r="HWC21" s="78"/>
      <c r="HWD21" s="78"/>
      <c r="HWE21" s="78"/>
      <c r="HWF21" s="78"/>
      <c r="HWG21" s="78"/>
      <c r="HWH21" s="78"/>
      <c r="HWI21" s="78"/>
      <c r="HWJ21" s="78"/>
      <c r="HWK21" s="78"/>
      <c r="HWL21" s="78"/>
      <c r="HWM21" s="78"/>
      <c r="HWN21" s="78"/>
      <c r="HWO21" s="78"/>
      <c r="HWP21" s="78"/>
      <c r="HWQ21" s="78"/>
      <c r="HWR21" s="78"/>
      <c r="HWS21" s="78"/>
      <c r="HWT21" s="78"/>
      <c r="HWU21" s="78"/>
      <c r="HWV21" s="78"/>
      <c r="HWW21" s="78"/>
      <c r="HWX21" s="78"/>
      <c r="HWY21" s="78"/>
      <c r="HWZ21" s="78"/>
      <c r="HXA21" s="78"/>
      <c r="HXB21" s="78"/>
      <c r="HXC21" s="78"/>
      <c r="HXD21" s="78"/>
      <c r="HXE21" s="78"/>
      <c r="HXF21" s="78"/>
      <c r="HXG21" s="78"/>
      <c r="HXH21" s="78"/>
      <c r="HXI21" s="78"/>
      <c r="HXJ21" s="78"/>
      <c r="HXK21" s="78"/>
      <c r="HXL21" s="78"/>
      <c r="HXM21" s="78"/>
      <c r="HXN21" s="78"/>
      <c r="HXO21" s="78"/>
      <c r="HXP21" s="78"/>
      <c r="HXQ21" s="78"/>
      <c r="HXR21" s="78"/>
      <c r="HXS21" s="78"/>
      <c r="HXT21" s="78"/>
      <c r="HXU21" s="78"/>
      <c r="HXV21" s="78"/>
      <c r="HXW21" s="78"/>
      <c r="HXX21" s="78"/>
      <c r="HXY21" s="78"/>
      <c r="HXZ21" s="78"/>
      <c r="HYA21" s="78"/>
      <c r="HYB21" s="78"/>
      <c r="HYC21" s="78"/>
      <c r="HYD21" s="78"/>
      <c r="HYE21" s="78"/>
      <c r="HYF21" s="78"/>
      <c r="HYG21" s="78"/>
      <c r="HYH21" s="78"/>
      <c r="HYI21" s="78"/>
      <c r="HYJ21" s="78"/>
      <c r="HYK21" s="78"/>
      <c r="HYL21" s="78"/>
      <c r="HYM21" s="78"/>
      <c r="HYN21" s="78"/>
      <c r="HYO21" s="78"/>
      <c r="HYP21" s="78"/>
      <c r="HYQ21" s="78"/>
      <c r="HYR21" s="78"/>
      <c r="HYS21" s="78"/>
      <c r="HYT21" s="78"/>
      <c r="HYU21" s="78"/>
      <c r="HYV21" s="78"/>
      <c r="HYW21" s="78"/>
      <c r="HYX21" s="78"/>
      <c r="HYY21" s="78"/>
      <c r="HYZ21" s="78"/>
      <c r="HZA21" s="78"/>
      <c r="HZB21" s="78"/>
      <c r="HZC21" s="78"/>
      <c r="HZD21" s="78"/>
      <c r="HZE21" s="78"/>
      <c r="HZF21" s="78"/>
      <c r="HZG21" s="78"/>
      <c r="HZH21" s="78"/>
      <c r="HZI21" s="78"/>
      <c r="HZJ21" s="78"/>
      <c r="HZK21" s="78"/>
      <c r="HZL21" s="78"/>
      <c r="HZM21" s="78"/>
      <c r="HZN21" s="78"/>
      <c r="HZO21" s="78"/>
      <c r="HZP21" s="78"/>
      <c r="HZQ21" s="78"/>
      <c r="HZR21" s="78"/>
      <c r="HZS21" s="78"/>
      <c r="HZT21" s="78"/>
      <c r="HZU21" s="78"/>
      <c r="HZV21" s="78"/>
      <c r="HZW21" s="78"/>
      <c r="HZX21" s="78"/>
      <c r="HZY21" s="78"/>
      <c r="HZZ21" s="78"/>
      <c r="IAA21" s="78"/>
      <c r="IAB21" s="78"/>
      <c r="IAC21" s="78"/>
      <c r="IAD21" s="78"/>
      <c r="IAE21" s="78"/>
      <c r="IAF21" s="78"/>
      <c r="IAG21" s="78"/>
      <c r="IAH21" s="78"/>
      <c r="IAI21" s="78"/>
      <c r="IAJ21" s="78"/>
      <c r="IAK21" s="78"/>
      <c r="IAL21" s="78"/>
      <c r="IAM21" s="78"/>
      <c r="IAN21" s="78"/>
      <c r="IAO21" s="78"/>
      <c r="IAP21" s="78"/>
      <c r="IAQ21" s="78"/>
      <c r="IAR21" s="78"/>
      <c r="IAS21" s="78"/>
      <c r="IAT21" s="78"/>
      <c r="IAU21" s="78"/>
      <c r="IAV21" s="78"/>
      <c r="IAW21" s="78"/>
      <c r="IAX21" s="78"/>
      <c r="IAY21" s="78"/>
      <c r="IAZ21" s="78"/>
      <c r="IBA21" s="78"/>
      <c r="IBB21" s="78"/>
      <c r="IBC21" s="78"/>
      <c r="IBD21" s="78"/>
      <c r="IBE21" s="78"/>
      <c r="IBF21" s="78"/>
      <c r="IBG21" s="78"/>
      <c r="IBH21" s="78"/>
      <c r="IBI21" s="78"/>
      <c r="IBJ21" s="78"/>
      <c r="IBK21" s="78"/>
      <c r="IBL21" s="78"/>
      <c r="IBM21" s="78"/>
      <c r="IBN21" s="78"/>
      <c r="IBO21" s="78"/>
      <c r="IBP21" s="78"/>
      <c r="IBQ21" s="78"/>
      <c r="IBR21" s="78"/>
      <c r="IBS21" s="78"/>
      <c r="IBT21" s="78"/>
      <c r="IBU21" s="78"/>
      <c r="IBV21" s="78"/>
      <c r="IBW21" s="78"/>
      <c r="IBX21" s="78"/>
      <c r="IBY21" s="78"/>
      <c r="IBZ21" s="78"/>
      <c r="ICA21" s="78"/>
      <c r="ICB21" s="78"/>
      <c r="ICC21" s="78"/>
      <c r="ICD21" s="78"/>
      <c r="ICE21" s="78"/>
      <c r="ICF21" s="78"/>
      <c r="ICG21" s="78"/>
      <c r="ICH21" s="78"/>
      <c r="ICI21" s="78"/>
      <c r="ICJ21" s="78"/>
      <c r="ICK21" s="78"/>
      <c r="ICL21" s="78"/>
      <c r="ICM21" s="78"/>
      <c r="ICN21" s="78"/>
      <c r="ICO21" s="78"/>
      <c r="ICP21" s="78"/>
      <c r="ICQ21" s="78"/>
      <c r="ICR21" s="78"/>
      <c r="ICS21" s="78"/>
      <c r="ICT21" s="78"/>
      <c r="ICU21" s="78"/>
      <c r="ICV21" s="78"/>
      <c r="ICW21" s="78"/>
      <c r="ICX21" s="78"/>
      <c r="ICY21" s="78"/>
      <c r="ICZ21" s="78"/>
      <c r="IDA21" s="78"/>
      <c r="IDB21" s="78"/>
      <c r="IDC21" s="78"/>
      <c r="IDD21" s="78"/>
      <c r="IDE21" s="78"/>
      <c r="IDF21" s="78"/>
      <c r="IDG21" s="78"/>
      <c r="IDH21" s="78"/>
      <c r="IDI21" s="78"/>
      <c r="IDJ21" s="78"/>
      <c r="IDK21" s="78"/>
      <c r="IDL21" s="78"/>
      <c r="IDM21" s="78"/>
      <c r="IDN21" s="78"/>
      <c r="IDO21" s="78"/>
      <c r="IDP21" s="78"/>
      <c r="IDQ21" s="78"/>
      <c r="IDR21" s="78"/>
      <c r="IDS21" s="78"/>
      <c r="IDT21" s="78"/>
      <c r="IDU21" s="78"/>
      <c r="IDV21" s="78"/>
      <c r="IDW21" s="78"/>
      <c r="IDX21" s="78"/>
      <c r="IDY21" s="78"/>
      <c r="IDZ21" s="78"/>
      <c r="IEA21" s="78"/>
      <c r="IEB21" s="78"/>
      <c r="IEC21" s="78"/>
      <c r="IED21" s="78"/>
      <c r="IEE21" s="78"/>
      <c r="IEF21" s="78"/>
      <c r="IEG21" s="78"/>
      <c r="IEH21" s="78"/>
      <c r="IEI21" s="78"/>
      <c r="IEJ21" s="78"/>
      <c r="IEK21" s="78"/>
      <c r="IEL21" s="78"/>
      <c r="IEM21" s="78"/>
      <c r="IEN21" s="78"/>
      <c r="IEO21" s="78"/>
      <c r="IEP21" s="78"/>
      <c r="IEQ21" s="78"/>
      <c r="IER21" s="78"/>
      <c r="IES21" s="78"/>
      <c r="IET21" s="78"/>
      <c r="IEU21" s="78"/>
      <c r="IEV21" s="78"/>
      <c r="IEW21" s="78"/>
      <c r="IEX21" s="78"/>
      <c r="IEY21" s="78"/>
      <c r="IEZ21" s="78"/>
      <c r="IFA21" s="78"/>
      <c r="IFB21" s="78"/>
      <c r="IFC21" s="78"/>
      <c r="IFD21" s="78"/>
      <c r="IFE21" s="78"/>
      <c r="IFF21" s="78"/>
      <c r="IFG21" s="78"/>
      <c r="IFH21" s="78"/>
      <c r="IFI21" s="78"/>
      <c r="IFJ21" s="78"/>
      <c r="IFK21" s="78"/>
      <c r="IFL21" s="78"/>
      <c r="IFM21" s="78"/>
      <c r="IFN21" s="78"/>
      <c r="IFO21" s="78"/>
      <c r="IFP21" s="78"/>
      <c r="IFQ21" s="78"/>
      <c r="IFR21" s="78"/>
      <c r="IFS21" s="78"/>
      <c r="IFT21" s="78"/>
      <c r="IFU21" s="78"/>
      <c r="IFV21" s="78"/>
      <c r="IFW21" s="78"/>
      <c r="IFX21" s="78"/>
      <c r="IFY21" s="78"/>
      <c r="IFZ21" s="78"/>
      <c r="IGA21" s="78"/>
      <c r="IGB21" s="78"/>
      <c r="IGC21" s="78"/>
      <c r="IGD21" s="78"/>
      <c r="IGE21" s="78"/>
      <c r="IGF21" s="78"/>
      <c r="IGG21" s="78"/>
      <c r="IGH21" s="78"/>
      <c r="IGI21" s="78"/>
      <c r="IGJ21" s="78"/>
      <c r="IGK21" s="78"/>
      <c r="IGL21" s="78"/>
      <c r="IGM21" s="78"/>
      <c r="IGN21" s="78"/>
      <c r="IGO21" s="78"/>
      <c r="IGP21" s="78"/>
      <c r="IGQ21" s="78"/>
      <c r="IGR21" s="78"/>
      <c r="IGS21" s="78"/>
      <c r="IGT21" s="78"/>
      <c r="IGU21" s="78"/>
      <c r="IGV21" s="78"/>
      <c r="IGW21" s="78"/>
      <c r="IGX21" s="78"/>
      <c r="IGY21" s="78"/>
      <c r="IGZ21" s="78"/>
      <c r="IHA21" s="78"/>
      <c r="IHB21" s="78"/>
      <c r="IHC21" s="78"/>
      <c r="IHD21" s="78"/>
      <c r="IHE21" s="78"/>
      <c r="IHF21" s="78"/>
      <c r="IHG21" s="78"/>
      <c r="IHH21" s="78"/>
      <c r="IHI21" s="78"/>
      <c r="IHJ21" s="78"/>
      <c r="IHK21" s="78"/>
      <c r="IHL21" s="78"/>
      <c r="IHM21" s="78"/>
      <c r="IHN21" s="78"/>
      <c r="IHO21" s="78"/>
      <c r="IHP21" s="78"/>
      <c r="IHQ21" s="78"/>
      <c r="IHR21" s="78"/>
      <c r="IHS21" s="78"/>
      <c r="IHT21" s="78"/>
      <c r="IHU21" s="78"/>
      <c r="IHV21" s="78"/>
      <c r="IHW21" s="78"/>
      <c r="IHX21" s="78"/>
      <c r="IHY21" s="78"/>
      <c r="IHZ21" s="78"/>
      <c r="IIA21" s="78"/>
      <c r="IIB21" s="78"/>
      <c r="IIC21" s="78"/>
      <c r="IID21" s="78"/>
      <c r="IIE21" s="78"/>
      <c r="IIF21" s="78"/>
      <c r="IIG21" s="78"/>
      <c r="IIH21" s="78"/>
      <c r="III21" s="78"/>
      <c r="IIJ21" s="78"/>
      <c r="IIK21" s="78"/>
      <c r="IIL21" s="78"/>
      <c r="IIM21" s="78"/>
      <c r="IIN21" s="78"/>
      <c r="IIO21" s="78"/>
      <c r="IIP21" s="78"/>
      <c r="IIQ21" s="78"/>
      <c r="IIR21" s="78"/>
      <c r="IIS21" s="78"/>
      <c r="IIT21" s="78"/>
      <c r="IIU21" s="78"/>
      <c r="IIV21" s="78"/>
      <c r="IIW21" s="78"/>
      <c r="IIX21" s="78"/>
      <c r="IIY21" s="78"/>
      <c r="IIZ21" s="78"/>
      <c r="IJA21" s="78"/>
      <c r="IJB21" s="78"/>
      <c r="IJC21" s="78"/>
      <c r="IJD21" s="78"/>
      <c r="IJE21" s="78"/>
      <c r="IJF21" s="78"/>
      <c r="IJG21" s="78"/>
      <c r="IJH21" s="78"/>
      <c r="IJI21" s="78"/>
      <c r="IJJ21" s="78"/>
      <c r="IJK21" s="78"/>
      <c r="IJL21" s="78"/>
      <c r="IJM21" s="78"/>
      <c r="IJN21" s="78"/>
      <c r="IJO21" s="78"/>
      <c r="IJP21" s="78"/>
      <c r="IJQ21" s="78"/>
      <c r="IJR21" s="78"/>
      <c r="IJS21" s="78"/>
      <c r="IJT21" s="78"/>
      <c r="IJU21" s="78"/>
      <c r="IJV21" s="78"/>
      <c r="IJW21" s="78"/>
      <c r="IJX21" s="78"/>
      <c r="IJY21" s="78"/>
      <c r="IJZ21" s="78"/>
      <c r="IKA21" s="78"/>
      <c r="IKB21" s="78"/>
      <c r="IKC21" s="78"/>
      <c r="IKD21" s="78"/>
      <c r="IKE21" s="78"/>
      <c r="IKF21" s="78"/>
      <c r="IKG21" s="78"/>
      <c r="IKH21" s="78"/>
      <c r="IKI21" s="78"/>
      <c r="IKJ21" s="78"/>
      <c r="IKK21" s="78"/>
      <c r="IKL21" s="78"/>
      <c r="IKM21" s="78"/>
      <c r="IKN21" s="78"/>
      <c r="IKO21" s="78"/>
      <c r="IKP21" s="78"/>
      <c r="IKQ21" s="78"/>
      <c r="IKR21" s="78"/>
      <c r="IKS21" s="78"/>
      <c r="IKT21" s="78"/>
      <c r="IKU21" s="78"/>
      <c r="IKV21" s="78"/>
      <c r="IKW21" s="78"/>
      <c r="IKX21" s="78"/>
      <c r="IKY21" s="78"/>
      <c r="IKZ21" s="78"/>
      <c r="ILA21" s="78"/>
      <c r="ILB21" s="78"/>
      <c r="ILC21" s="78"/>
      <c r="ILD21" s="78"/>
      <c r="ILE21" s="78"/>
      <c r="ILF21" s="78"/>
      <c r="ILG21" s="78"/>
      <c r="ILH21" s="78"/>
      <c r="ILI21" s="78"/>
      <c r="ILJ21" s="78"/>
      <c r="ILK21" s="78"/>
      <c r="ILL21" s="78"/>
      <c r="ILM21" s="78"/>
      <c r="ILN21" s="78"/>
      <c r="ILO21" s="78"/>
      <c r="ILP21" s="78"/>
      <c r="ILQ21" s="78"/>
      <c r="ILR21" s="78"/>
      <c r="ILS21" s="78"/>
      <c r="ILT21" s="78"/>
      <c r="ILU21" s="78"/>
      <c r="ILV21" s="78"/>
      <c r="ILW21" s="78"/>
      <c r="ILX21" s="78"/>
      <c r="ILY21" s="78"/>
      <c r="ILZ21" s="78"/>
      <c r="IMA21" s="78"/>
      <c r="IMB21" s="78"/>
      <c r="IMC21" s="78"/>
      <c r="IMD21" s="78"/>
      <c r="IME21" s="78"/>
      <c r="IMF21" s="78"/>
      <c r="IMG21" s="78"/>
      <c r="IMH21" s="78"/>
      <c r="IMI21" s="78"/>
      <c r="IMJ21" s="78"/>
      <c r="IMK21" s="78"/>
      <c r="IML21" s="78"/>
      <c r="IMM21" s="78"/>
      <c r="IMN21" s="78"/>
      <c r="IMO21" s="78"/>
      <c r="IMP21" s="78"/>
      <c r="IMQ21" s="78"/>
      <c r="IMR21" s="78"/>
      <c r="IMS21" s="78"/>
      <c r="IMT21" s="78"/>
      <c r="IMU21" s="78"/>
      <c r="IMV21" s="78"/>
      <c r="IMW21" s="78"/>
      <c r="IMX21" s="78"/>
      <c r="IMY21" s="78"/>
      <c r="IMZ21" s="78"/>
      <c r="INA21" s="78"/>
      <c r="INB21" s="78"/>
      <c r="INC21" s="78"/>
      <c r="IND21" s="78"/>
      <c r="INE21" s="78"/>
      <c r="INF21" s="78"/>
      <c r="ING21" s="78"/>
      <c r="INH21" s="78"/>
      <c r="INI21" s="78"/>
      <c r="INJ21" s="78"/>
      <c r="INK21" s="78"/>
      <c r="INL21" s="78"/>
      <c r="INM21" s="78"/>
      <c r="INN21" s="78"/>
      <c r="INO21" s="78"/>
      <c r="INP21" s="78"/>
      <c r="INQ21" s="78"/>
      <c r="INR21" s="78"/>
      <c r="INS21" s="78"/>
      <c r="INT21" s="78"/>
      <c r="INU21" s="78"/>
      <c r="INV21" s="78"/>
      <c r="INW21" s="78"/>
      <c r="INX21" s="78"/>
      <c r="INY21" s="78"/>
      <c r="INZ21" s="78"/>
      <c r="IOA21" s="78"/>
      <c r="IOB21" s="78"/>
      <c r="IOC21" s="78"/>
      <c r="IOD21" s="78"/>
      <c r="IOE21" s="78"/>
      <c r="IOF21" s="78"/>
      <c r="IOG21" s="78"/>
      <c r="IOH21" s="78"/>
      <c r="IOI21" s="78"/>
      <c r="IOJ21" s="78"/>
      <c r="IOK21" s="78"/>
      <c r="IOL21" s="78"/>
      <c r="IOM21" s="78"/>
      <c r="ION21" s="78"/>
      <c r="IOO21" s="78"/>
      <c r="IOP21" s="78"/>
      <c r="IOQ21" s="78"/>
      <c r="IOR21" s="78"/>
      <c r="IOS21" s="78"/>
      <c r="IOT21" s="78"/>
      <c r="IOU21" s="78"/>
      <c r="IOV21" s="78"/>
      <c r="IOW21" s="78"/>
      <c r="IOX21" s="78"/>
      <c r="IOY21" s="78"/>
      <c r="IOZ21" s="78"/>
      <c r="IPA21" s="78"/>
      <c r="IPB21" s="78"/>
      <c r="IPC21" s="78"/>
      <c r="IPD21" s="78"/>
      <c r="IPE21" s="78"/>
      <c r="IPF21" s="78"/>
      <c r="IPG21" s="78"/>
      <c r="IPH21" s="78"/>
      <c r="IPI21" s="78"/>
      <c r="IPJ21" s="78"/>
      <c r="IPK21" s="78"/>
      <c r="IPL21" s="78"/>
      <c r="IPM21" s="78"/>
      <c r="IPN21" s="78"/>
      <c r="IPO21" s="78"/>
      <c r="IPP21" s="78"/>
      <c r="IPQ21" s="78"/>
      <c r="IPR21" s="78"/>
      <c r="IPS21" s="78"/>
      <c r="IPT21" s="78"/>
      <c r="IPU21" s="78"/>
      <c r="IPV21" s="78"/>
      <c r="IPW21" s="78"/>
      <c r="IPX21" s="78"/>
      <c r="IPY21" s="78"/>
      <c r="IPZ21" s="78"/>
      <c r="IQA21" s="78"/>
      <c r="IQB21" s="78"/>
      <c r="IQC21" s="78"/>
      <c r="IQD21" s="78"/>
      <c r="IQE21" s="78"/>
      <c r="IQF21" s="78"/>
      <c r="IQG21" s="78"/>
      <c r="IQH21" s="78"/>
      <c r="IQI21" s="78"/>
      <c r="IQJ21" s="78"/>
      <c r="IQK21" s="78"/>
      <c r="IQL21" s="78"/>
      <c r="IQM21" s="78"/>
      <c r="IQN21" s="78"/>
      <c r="IQO21" s="78"/>
      <c r="IQP21" s="78"/>
      <c r="IQQ21" s="78"/>
      <c r="IQR21" s="78"/>
      <c r="IQS21" s="78"/>
      <c r="IQT21" s="78"/>
      <c r="IQU21" s="78"/>
      <c r="IQV21" s="78"/>
      <c r="IQW21" s="78"/>
      <c r="IQX21" s="78"/>
      <c r="IQY21" s="78"/>
      <c r="IQZ21" s="78"/>
      <c r="IRA21" s="78"/>
      <c r="IRB21" s="78"/>
      <c r="IRC21" s="78"/>
      <c r="IRD21" s="78"/>
      <c r="IRE21" s="78"/>
      <c r="IRF21" s="78"/>
      <c r="IRG21" s="78"/>
      <c r="IRH21" s="78"/>
      <c r="IRI21" s="78"/>
      <c r="IRJ21" s="78"/>
      <c r="IRK21" s="78"/>
      <c r="IRL21" s="78"/>
      <c r="IRM21" s="78"/>
      <c r="IRN21" s="78"/>
      <c r="IRO21" s="78"/>
      <c r="IRP21" s="78"/>
      <c r="IRQ21" s="78"/>
      <c r="IRR21" s="78"/>
      <c r="IRS21" s="78"/>
      <c r="IRT21" s="78"/>
      <c r="IRU21" s="78"/>
      <c r="IRV21" s="78"/>
      <c r="IRW21" s="78"/>
      <c r="IRX21" s="78"/>
      <c r="IRY21" s="78"/>
      <c r="IRZ21" s="78"/>
      <c r="ISA21" s="78"/>
      <c r="ISB21" s="78"/>
      <c r="ISC21" s="78"/>
      <c r="ISD21" s="78"/>
      <c r="ISE21" s="78"/>
      <c r="ISF21" s="78"/>
      <c r="ISG21" s="78"/>
      <c r="ISH21" s="78"/>
      <c r="ISI21" s="78"/>
      <c r="ISJ21" s="78"/>
      <c r="ISK21" s="78"/>
      <c r="ISL21" s="78"/>
      <c r="ISM21" s="78"/>
      <c r="ISN21" s="78"/>
      <c r="ISO21" s="78"/>
      <c r="ISP21" s="78"/>
      <c r="ISQ21" s="78"/>
      <c r="ISR21" s="78"/>
      <c r="ISS21" s="78"/>
      <c r="IST21" s="78"/>
      <c r="ISU21" s="78"/>
      <c r="ISV21" s="78"/>
      <c r="ISW21" s="78"/>
      <c r="ISX21" s="78"/>
      <c r="ISY21" s="78"/>
      <c r="ISZ21" s="78"/>
      <c r="ITA21" s="78"/>
      <c r="ITB21" s="78"/>
      <c r="ITC21" s="78"/>
      <c r="ITD21" s="78"/>
      <c r="ITE21" s="78"/>
      <c r="ITF21" s="78"/>
      <c r="ITG21" s="78"/>
      <c r="ITH21" s="78"/>
      <c r="ITI21" s="78"/>
      <c r="ITJ21" s="78"/>
      <c r="ITK21" s="78"/>
      <c r="ITL21" s="78"/>
      <c r="ITM21" s="78"/>
      <c r="ITN21" s="78"/>
      <c r="ITO21" s="78"/>
      <c r="ITP21" s="78"/>
      <c r="ITQ21" s="78"/>
      <c r="ITR21" s="78"/>
      <c r="ITS21" s="78"/>
      <c r="ITT21" s="78"/>
      <c r="ITU21" s="78"/>
      <c r="ITV21" s="78"/>
      <c r="ITW21" s="78"/>
      <c r="ITX21" s="78"/>
      <c r="ITY21" s="78"/>
      <c r="ITZ21" s="78"/>
      <c r="IUA21" s="78"/>
      <c r="IUB21" s="78"/>
      <c r="IUC21" s="78"/>
      <c r="IUD21" s="78"/>
      <c r="IUE21" s="78"/>
      <c r="IUF21" s="78"/>
      <c r="IUG21" s="78"/>
      <c r="IUH21" s="78"/>
      <c r="IUI21" s="78"/>
      <c r="IUJ21" s="78"/>
      <c r="IUK21" s="78"/>
      <c r="IUL21" s="78"/>
      <c r="IUM21" s="78"/>
      <c r="IUN21" s="78"/>
      <c r="IUO21" s="78"/>
      <c r="IUP21" s="78"/>
      <c r="IUQ21" s="78"/>
      <c r="IUR21" s="78"/>
      <c r="IUS21" s="78"/>
      <c r="IUT21" s="78"/>
      <c r="IUU21" s="78"/>
      <c r="IUV21" s="78"/>
      <c r="IUW21" s="78"/>
      <c r="IUX21" s="78"/>
      <c r="IUY21" s="78"/>
      <c r="IUZ21" s="78"/>
      <c r="IVA21" s="78"/>
      <c r="IVB21" s="78"/>
      <c r="IVC21" s="78"/>
      <c r="IVD21" s="78"/>
      <c r="IVE21" s="78"/>
      <c r="IVF21" s="78"/>
      <c r="IVG21" s="78"/>
      <c r="IVH21" s="78"/>
      <c r="IVI21" s="78"/>
      <c r="IVJ21" s="78"/>
      <c r="IVK21" s="78"/>
      <c r="IVL21" s="78"/>
      <c r="IVM21" s="78"/>
      <c r="IVN21" s="78"/>
      <c r="IVO21" s="78"/>
      <c r="IVP21" s="78"/>
      <c r="IVQ21" s="78"/>
      <c r="IVR21" s="78"/>
      <c r="IVS21" s="78"/>
      <c r="IVT21" s="78"/>
      <c r="IVU21" s="78"/>
      <c r="IVV21" s="78"/>
      <c r="IVW21" s="78"/>
      <c r="IVX21" s="78"/>
      <c r="IVY21" s="78"/>
      <c r="IVZ21" s="78"/>
      <c r="IWA21" s="78"/>
      <c r="IWB21" s="78"/>
      <c r="IWC21" s="78"/>
      <c r="IWD21" s="78"/>
      <c r="IWE21" s="78"/>
      <c r="IWF21" s="78"/>
      <c r="IWG21" s="78"/>
      <c r="IWH21" s="78"/>
      <c r="IWI21" s="78"/>
      <c r="IWJ21" s="78"/>
      <c r="IWK21" s="78"/>
      <c r="IWL21" s="78"/>
      <c r="IWM21" s="78"/>
      <c r="IWN21" s="78"/>
      <c r="IWO21" s="78"/>
      <c r="IWP21" s="78"/>
      <c r="IWQ21" s="78"/>
      <c r="IWR21" s="78"/>
      <c r="IWS21" s="78"/>
      <c r="IWT21" s="78"/>
      <c r="IWU21" s="78"/>
      <c r="IWV21" s="78"/>
      <c r="IWW21" s="78"/>
      <c r="IWX21" s="78"/>
      <c r="IWY21" s="78"/>
      <c r="IWZ21" s="78"/>
      <c r="IXA21" s="78"/>
      <c r="IXB21" s="78"/>
      <c r="IXC21" s="78"/>
      <c r="IXD21" s="78"/>
      <c r="IXE21" s="78"/>
      <c r="IXF21" s="78"/>
      <c r="IXG21" s="78"/>
      <c r="IXH21" s="78"/>
      <c r="IXI21" s="78"/>
      <c r="IXJ21" s="78"/>
      <c r="IXK21" s="78"/>
      <c r="IXL21" s="78"/>
      <c r="IXM21" s="78"/>
      <c r="IXN21" s="78"/>
      <c r="IXO21" s="78"/>
      <c r="IXP21" s="78"/>
      <c r="IXQ21" s="78"/>
      <c r="IXR21" s="78"/>
      <c r="IXS21" s="78"/>
      <c r="IXT21" s="78"/>
      <c r="IXU21" s="78"/>
      <c r="IXV21" s="78"/>
      <c r="IXW21" s="78"/>
      <c r="IXX21" s="78"/>
      <c r="IXY21" s="78"/>
      <c r="IXZ21" s="78"/>
      <c r="IYA21" s="78"/>
      <c r="IYB21" s="78"/>
      <c r="IYC21" s="78"/>
      <c r="IYD21" s="78"/>
      <c r="IYE21" s="78"/>
      <c r="IYF21" s="78"/>
      <c r="IYG21" s="78"/>
      <c r="IYH21" s="78"/>
      <c r="IYI21" s="78"/>
      <c r="IYJ21" s="78"/>
      <c r="IYK21" s="78"/>
      <c r="IYL21" s="78"/>
      <c r="IYM21" s="78"/>
      <c r="IYN21" s="78"/>
      <c r="IYO21" s="78"/>
      <c r="IYP21" s="78"/>
      <c r="IYQ21" s="78"/>
      <c r="IYR21" s="78"/>
      <c r="IYS21" s="78"/>
      <c r="IYT21" s="78"/>
      <c r="IYU21" s="78"/>
      <c r="IYV21" s="78"/>
      <c r="IYW21" s="78"/>
      <c r="IYX21" s="78"/>
      <c r="IYY21" s="78"/>
      <c r="IYZ21" s="78"/>
      <c r="IZA21" s="78"/>
      <c r="IZB21" s="78"/>
      <c r="IZC21" s="78"/>
      <c r="IZD21" s="78"/>
      <c r="IZE21" s="78"/>
      <c r="IZF21" s="78"/>
      <c r="IZG21" s="78"/>
      <c r="IZH21" s="78"/>
      <c r="IZI21" s="78"/>
      <c r="IZJ21" s="78"/>
      <c r="IZK21" s="78"/>
      <c r="IZL21" s="78"/>
      <c r="IZM21" s="78"/>
      <c r="IZN21" s="78"/>
      <c r="IZO21" s="78"/>
      <c r="IZP21" s="78"/>
      <c r="IZQ21" s="78"/>
      <c r="IZR21" s="78"/>
      <c r="IZS21" s="78"/>
      <c r="IZT21" s="78"/>
      <c r="IZU21" s="78"/>
      <c r="IZV21" s="78"/>
      <c r="IZW21" s="78"/>
      <c r="IZX21" s="78"/>
      <c r="IZY21" s="78"/>
      <c r="IZZ21" s="78"/>
      <c r="JAA21" s="78"/>
      <c r="JAB21" s="78"/>
      <c r="JAC21" s="78"/>
      <c r="JAD21" s="78"/>
      <c r="JAE21" s="78"/>
      <c r="JAF21" s="78"/>
      <c r="JAG21" s="78"/>
      <c r="JAH21" s="78"/>
      <c r="JAI21" s="78"/>
      <c r="JAJ21" s="78"/>
      <c r="JAK21" s="78"/>
      <c r="JAL21" s="78"/>
      <c r="JAM21" s="78"/>
      <c r="JAN21" s="78"/>
      <c r="JAO21" s="78"/>
      <c r="JAP21" s="78"/>
      <c r="JAQ21" s="78"/>
      <c r="JAR21" s="78"/>
      <c r="JAS21" s="78"/>
      <c r="JAT21" s="78"/>
      <c r="JAU21" s="78"/>
      <c r="JAV21" s="78"/>
      <c r="JAW21" s="78"/>
      <c r="JAX21" s="78"/>
      <c r="JAY21" s="78"/>
      <c r="JAZ21" s="78"/>
      <c r="JBA21" s="78"/>
      <c r="JBB21" s="78"/>
      <c r="JBC21" s="78"/>
      <c r="JBD21" s="78"/>
      <c r="JBE21" s="78"/>
      <c r="JBF21" s="78"/>
      <c r="JBG21" s="78"/>
      <c r="JBH21" s="78"/>
      <c r="JBI21" s="78"/>
      <c r="JBJ21" s="78"/>
      <c r="JBK21" s="78"/>
      <c r="JBL21" s="78"/>
      <c r="JBM21" s="78"/>
      <c r="JBN21" s="78"/>
      <c r="JBO21" s="78"/>
      <c r="JBP21" s="78"/>
      <c r="JBQ21" s="78"/>
      <c r="JBR21" s="78"/>
      <c r="JBS21" s="78"/>
      <c r="JBT21" s="78"/>
      <c r="JBU21" s="78"/>
      <c r="JBV21" s="78"/>
      <c r="JBW21" s="78"/>
      <c r="JBX21" s="78"/>
      <c r="JBY21" s="78"/>
      <c r="JBZ21" s="78"/>
      <c r="JCA21" s="78"/>
      <c r="JCB21" s="78"/>
      <c r="JCC21" s="78"/>
      <c r="JCD21" s="78"/>
      <c r="JCE21" s="78"/>
      <c r="JCF21" s="78"/>
      <c r="JCG21" s="78"/>
      <c r="JCH21" s="78"/>
      <c r="JCI21" s="78"/>
      <c r="JCJ21" s="78"/>
      <c r="JCK21" s="78"/>
      <c r="JCL21" s="78"/>
      <c r="JCM21" s="78"/>
      <c r="JCN21" s="78"/>
      <c r="JCO21" s="78"/>
      <c r="JCP21" s="78"/>
      <c r="JCQ21" s="78"/>
      <c r="JCR21" s="78"/>
      <c r="JCS21" s="78"/>
      <c r="JCT21" s="78"/>
      <c r="JCU21" s="78"/>
      <c r="JCV21" s="78"/>
      <c r="JCW21" s="78"/>
      <c r="JCX21" s="78"/>
      <c r="JCY21" s="78"/>
      <c r="JCZ21" s="78"/>
      <c r="JDA21" s="78"/>
      <c r="JDB21" s="78"/>
      <c r="JDC21" s="78"/>
      <c r="JDD21" s="78"/>
      <c r="JDE21" s="78"/>
      <c r="JDF21" s="78"/>
      <c r="JDG21" s="78"/>
      <c r="JDH21" s="78"/>
      <c r="JDI21" s="78"/>
      <c r="JDJ21" s="78"/>
      <c r="JDK21" s="78"/>
      <c r="JDL21" s="78"/>
      <c r="JDM21" s="78"/>
      <c r="JDN21" s="78"/>
      <c r="JDO21" s="78"/>
      <c r="JDP21" s="78"/>
      <c r="JDQ21" s="78"/>
      <c r="JDR21" s="78"/>
      <c r="JDS21" s="78"/>
      <c r="JDT21" s="78"/>
      <c r="JDU21" s="78"/>
      <c r="JDV21" s="78"/>
      <c r="JDW21" s="78"/>
      <c r="JDX21" s="78"/>
      <c r="JDY21" s="78"/>
      <c r="JDZ21" s="78"/>
      <c r="JEA21" s="78"/>
      <c r="JEB21" s="78"/>
      <c r="JEC21" s="78"/>
      <c r="JED21" s="78"/>
      <c r="JEE21" s="78"/>
      <c r="JEF21" s="78"/>
      <c r="JEG21" s="78"/>
      <c r="JEH21" s="78"/>
      <c r="JEI21" s="78"/>
      <c r="JEJ21" s="78"/>
      <c r="JEK21" s="78"/>
      <c r="JEL21" s="78"/>
      <c r="JEM21" s="78"/>
      <c r="JEN21" s="78"/>
      <c r="JEO21" s="78"/>
      <c r="JEP21" s="78"/>
      <c r="JEQ21" s="78"/>
      <c r="JER21" s="78"/>
      <c r="JES21" s="78"/>
      <c r="JET21" s="78"/>
      <c r="JEU21" s="78"/>
      <c r="JEV21" s="78"/>
      <c r="JEW21" s="78"/>
      <c r="JEX21" s="78"/>
      <c r="JEY21" s="78"/>
      <c r="JEZ21" s="78"/>
      <c r="JFA21" s="78"/>
      <c r="JFB21" s="78"/>
      <c r="JFC21" s="78"/>
      <c r="JFD21" s="78"/>
      <c r="JFE21" s="78"/>
      <c r="JFF21" s="78"/>
      <c r="JFG21" s="78"/>
      <c r="JFH21" s="78"/>
      <c r="JFI21" s="78"/>
      <c r="JFJ21" s="78"/>
      <c r="JFK21" s="78"/>
      <c r="JFL21" s="78"/>
      <c r="JFM21" s="78"/>
      <c r="JFN21" s="78"/>
      <c r="JFO21" s="78"/>
      <c r="JFP21" s="78"/>
      <c r="JFQ21" s="78"/>
      <c r="JFR21" s="78"/>
      <c r="JFS21" s="78"/>
      <c r="JFT21" s="78"/>
      <c r="JFU21" s="78"/>
      <c r="JFV21" s="78"/>
      <c r="JFW21" s="78"/>
      <c r="JFX21" s="78"/>
      <c r="JFY21" s="78"/>
      <c r="JFZ21" s="78"/>
      <c r="JGA21" s="78"/>
      <c r="JGB21" s="78"/>
      <c r="JGC21" s="78"/>
      <c r="JGD21" s="78"/>
      <c r="JGE21" s="78"/>
      <c r="JGF21" s="78"/>
      <c r="JGG21" s="78"/>
      <c r="JGH21" s="78"/>
      <c r="JGI21" s="78"/>
      <c r="JGJ21" s="78"/>
      <c r="JGK21" s="78"/>
      <c r="JGL21" s="78"/>
      <c r="JGM21" s="78"/>
      <c r="JGN21" s="78"/>
      <c r="JGO21" s="78"/>
      <c r="JGP21" s="78"/>
      <c r="JGQ21" s="78"/>
      <c r="JGR21" s="78"/>
      <c r="JGS21" s="78"/>
      <c r="JGT21" s="78"/>
      <c r="JGU21" s="78"/>
      <c r="JGV21" s="78"/>
      <c r="JGW21" s="78"/>
      <c r="JGX21" s="78"/>
      <c r="JGY21" s="78"/>
      <c r="JGZ21" s="78"/>
      <c r="JHA21" s="78"/>
      <c r="JHB21" s="78"/>
      <c r="JHC21" s="78"/>
      <c r="JHD21" s="78"/>
      <c r="JHE21" s="78"/>
      <c r="JHF21" s="78"/>
      <c r="JHG21" s="78"/>
      <c r="JHH21" s="78"/>
      <c r="JHI21" s="78"/>
      <c r="JHJ21" s="78"/>
      <c r="JHK21" s="78"/>
      <c r="JHL21" s="78"/>
      <c r="JHM21" s="78"/>
      <c r="JHN21" s="78"/>
      <c r="JHO21" s="78"/>
      <c r="JHP21" s="78"/>
      <c r="JHQ21" s="78"/>
      <c r="JHR21" s="78"/>
      <c r="JHS21" s="78"/>
      <c r="JHT21" s="78"/>
      <c r="JHU21" s="78"/>
      <c r="JHV21" s="78"/>
      <c r="JHW21" s="78"/>
      <c r="JHX21" s="78"/>
      <c r="JHY21" s="78"/>
      <c r="JHZ21" s="78"/>
      <c r="JIA21" s="78"/>
      <c r="JIB21" s="78"/>
      <c r="JIC21" s="78"/>
      <c r="JID21" s="78"/>
      <c r="JIE21" s="78"/>
      <c r="JIF21" s="78"/>
      <c r="JIG21" s="78"/>
      <c r="JIH21" s="78"/>
      <c r="JII21" s="78"/>
      <c r="JIJ21" s="78"/>
      <c r="JIK21" s="78"/>
      <c r="JIL21" s="78"/>
      <c r="JIM21" s="78"/>
      <c r="JIN21" s="78"/>
      <c r="JIO21" s="78"/>
      <c r="JIP21" s="78"/>
      <c r="JIQ21" s="78"/>
      <c r="JIR21" s="78"/>
      <c r="JIS21" s="78"/>
      <c r="JIT21" s="78"/>
      <c r="JIU21" s="78"/>
      <c r="JIV21" s="78"/>
      <c r="JIW21" s="78"/>
      <c r="JIX21" s="78"/>
      <c r="JIY21" s="78"/>
      <c r="JIZ21" s="78"/>
      <c r="JJA21" s="78"/>
      <c r="JJB21" s="78"/>
      <c r="JJC21" s="78"/>
      <c r="JJD21" s="78"/>
      <c r="JJE21" s="78"/>
      <c r="JJF21" s="78"/>
      <c r="JJG21" s="78"/>
      <c r="JJH21" s="78"/>
      <c r="JJI21" s="78"/>
      <c r="JJJ21" s="78"/>
      <c r="JJK21" s="78"/>
      <c r="JJL21" s="78"/>
      <c r="JJM21" s="78"/>
      <c r="JJN21" s="78"/>
      <c r="JJO21" s="78"/>
      <c r="JJP21" s="78"/>
      <c r="JJQ21" s="78"/>
      <c r="JJR21" s="78"/>
      <c r="JJS21" s="78"/>
      <c r="JJT21" s="78"/>
      <c r="JJU21" s="78"/>
      <c r="JJV21" s="78"/>
      <c r="JJW21" s="78"/>
      <c r="JJX21" s="78"/>
      <c r="JJY21" s="78"/>
      <c r="JJZ21" s="78"/>
      <c r="JKA21" s="78"/>
      <c r="JKB21" s="78"/>
      <c r="JKC21" s="78"/>
      <c r="JKD21" s="78"/>
      <c r="JKE21" s="78"/>
      <c r="JKF21" s="78"/>
      <c r="JKG21" s="78"/>
      <c r="JKH21" s="78"/>
      <c r="JKI21" s="78"/>
      <c r="JKJ21" s="78"/>
      <c r="JKK21" s="78"/>
      <c r="JKL21" s="78"/>
      <c r="JKM21" s="78"/>
      <c r="JKN21" s="78"/>
      <c r="JKO21" s="78"/>
      <c r="JKP21" s="78"/>
      <c r="JKQ21" s="78"/>
      <c r="JKR21" s="78"/>
      <c r="JKS21" s="78"/>
      <c r="JKT21" s="78"/>
      <c r="JKU21" s="78"/>
      <c r="JKV21" s="78"/>
      <c r="JKW21" s="78"/>
      <c r="JKX21" s="78"/>
      <c r="JKY21" s="78"/>
      <c r="JKZ21" s="78"/>
      <c r="JLA21" s="78"/>
      <c r="JLB21" s="78"/>
      <c r="JLC21" s="78"/>
      <c r="JLD21" s="78"/>
      <c r="JLE21" s="78"/>
      <c r="JLF21" s="78"/>
      <c r="JLG21" s="78"/>
      <c r="JLH21" s="78"/>
      <c r="JLI21" s="78"/>
      <c r="JLJ21" s="78"/>
      <c r="JLK21" s="78"/>
      <c r="JLL21" s="78"/>
      <c r="JLM21" s="78"/>
      <c r="JLN21" s="78"/>
      <c r="JLO21" s="78"/>
      <c r="JLP21" s="78"/>
      <c r="JLQ21" s="78"/>
      <c r="JLR21" s="78"/>
      <c r="JLS21" s="78"/>
      <c r="JLT21" s="78"/>
      <c r="JLU21" s="78"/>
      <c r="JLV21" s="78"/>
      <c r="JLW21" s="78"/>
      <c r="JLX21" s="78"/>
      <c r="JLY21" s="78"/>
      <c r="JLZ21" s="78"/>
      <c r="JMA21" s="78"/>
      <c r="JMB21" s="78"/>
      <c r="JMC21" s="78"/>
      <c r="JMD21" s="78"/>
      <c r="JME21" s="78"/>
      <c r="JMF21" s="78"/>
      <c r="JMG21" s="78"/>
      <c r="JMH21" s="78"/>
      <c r="JMI21" s="78"/>
      <c r="JMJ21" s="78"/>
      <c r="JMK21" s="78"/>
      <c r="JML21" s="78"/>
      <c r="JMM21" s="78"/>
      <c r="JMN21" s="78"/>
      <c r="JMO21" s="78"/>
      <c r="JMP21" s="78"/>
      <c r="JMQ21" s="78"/>
      <c r="JMR21" s="78"/>
      <c r="JMS21" s="78"/>
      <c r="JMT21" s="78"/>
      <c r="JMU21" s="78"/>
      <c r="JMV21" s="78"/>
      <c r="JMW21" s="78"/>
      <c r="JMX21" s="78"/>
      <c r="JMY21" s="78"/>
      <c r="JMZ21" s="78"/>
      <c r="JNA21" s="78"/>
      <c r="JNB21" s="78"/>
      <c r="JNC21" s="78"/>
      <c r="JND21" s="78"/>
      <c r="JNE21" s="78"/>
      <c r="JNF21" s="78"/>
      <c r="JNG21" s="78"/>
      <c r="JNH21" s="78"/>
      <c r="JNI21" s="78"/>
      <c r="JNJ21" s="78"/>
      <c r="JNK21" s="78"/>
      <c r="JNL21" s="78"/>
      <c r="JNM21" s="78"/>
      <c r="JNN21" s="78"/>
      <c r="JNO21" s="78"/>
      <c r="JNP21" s="78"/>
      <c r="JNQ21" s="78"/>
      <c r="JNR21" s="78"/>
      <c r="JNS21" s="78"/>
      <c r="JNT21" s="78"/>
      <c r="JNU21" s="78"/>
      <c r="JNV21" s="78"/>
      <c r="JNW21" s="78"/>
      <c r="JNX21" s="78"/>
      <c r="JNY21" s="78"/>
      <c r="JNZ21" s="78"/>
      <c r="JOA21" s="78"/>
      <c r="JOB21" s="78"/>
      <c r="JOC21" s="78"/>
      <c r="JOD21" s="78"/>
      <c r="JOE21" s="78"/>
      <c r="JOF21" s="78"/>
      <c r="JOG21" s="78"/>
      <c r="JOH21" s="78"/>
      <c r="JOI21" s="78"/>
      <c r="JOJ21" s="78"/>
      <c r="JOK21" s="78"/>
      <c r="JOL21" s="78"/>
      <c r="JOM21" s="78"/>
      <c r="JON21" s="78"/>
      <c r="JOO21" s="78"/>
      <c r="JOP21" s="78"/>
      <c r="JOQ21" s="78"/>
      <c r="JOR21" s="78"/>
      <c r="JOS21" s="78"/>
      <c r="JOT21" s="78"/>
      <c r="JOU21" s="78"/>
      <c r="JOV21" s="78"/>
      <c r="JOW21" s="78"/>
      <c r="JOX21" s="78"/>
      <c r="JOY21" s="78"/>
      <c r="JOZ21" s="78"/>
      <c r="JPA21" s="78"/>
      <c r="JPB21" s="78"/>
      <c r="JPC21" s="78"/>
      <c r="JPD21" s="78"/>
      <c r="JPE21" s="78"/>
      <c r="JPF21" s="78"/>
      <c r="JPG21" s="78"/>
      <c r="JPH21" s="78"/>
      <c r="JPI21" s="78"/>
      <c r="JPJ21" s="78"/>
      <c r="JPK21" s="78"/>
      <c r="JPL21" s="78"/>
      <c r="JPM21" s="78"/>
      <c r="JPN21" s="78"/>
      <c r="JPO21" s="78"/>
      <c r="JPP21" s="78"/>
      <c r="JPQ21" s="78"/>
      <c r="JPR21" s="78"/>
      <c r="JPS21" s="78"/>
      <c r="JPT21" s="78"/>
      <c r="JPU21" s="78"/>
      <c r="JPV21" s="78"/>
      <c r="JPW21" s="78"/>
      <c r="JPX21" s="78"/>
      <c r="JPY21" s="78"/>
      <c r="JPZ21" s="78"/>
      <c r="JQA21" s="78"/>
      <c r="JQB21" s="78"/>
      <c r="JQC21" s="78"/>
      <c r="JQD21" s="78"/>
      <c r="JQE21" s="78"/>
      <c r="JQF21" s="78"/>
      <c r="JQG21" s="78"/>
      <c r="JQH21" s="78"/>
      <c r="JQI21" s="78"/>
      <c r="JQJ21" s="78"/>
      <c r="JQK21" s="78"/>
      <c r="JQL21" s="78"/>
      <c r="JQM21" s="78"/>
      <c r="JQN21" s="78"/>
      <c r="JQO21" s="78"/>
      <c r="JQP21" s="78"/>
      <c r="JQQ21" s="78"/>
      <c r="JQR21" s="78"/>
      <c r="JQS21" s="78"/>
      <c r="JQT21" s="78"/>
      <c r="JQU21" s="78"/>
      <c r="JQV21" s="78"/>
      <c r="JQW21" s="78"/>
      <c r="JQX21" s="78"/>
      <c r="JQY21" s="78"/>
      <c r="JQZ21" s="78"/>
      <c r="JRA21" s="78"/>
      <c r="JRB21" s="78"/>
      <c r="JRC21" s="78"/>
      <c r="JRD21" s="78"/>
      <c r="JRE21" s="78"/>
      <c r="JRF21" s="78"/>
      <c r="JRG21" s="78"/>
      <c r="JRH21" s="78"/>
      <c r="JRI21" s="78"/>
      <c r="JRJ21" s="78"/>
      <c r="JRK21" s="78"/>
      <c r="JRL21" s="78"/>
      <c r="JRM21" s="78"/>
      <c r="JRN21" s="78"/>
      <c r="JRO21" s="78"/>
      <c r="JRP21" s="78"/>
      <c r="JRQ21" s="78"/>
      <c r="JRR21" s="78"/>
      <c r="JRS21" s="78"/>
      <c r="JRT21" s="78"/>
      <c r="JRU21" s="78"/>
      <c r="JRV21" s="78"/>
      <c r="JRW21" s="78"/>
      <c r="JRX21" s="78"/>
      <c r="JRY21" s="78"/>
      <c r="JRZ21" s="78"/>
      <c r="JSA21" s="78"/>
      <c r="JSB21" s="78"/>
      <c r="JSC21" s="78"/>
      <c r="JSD21" s="78"/>
      <c r="JSE21" s="78"/>
      <c r="JSF21" s="78"/>
      <c r="JSG21" s="78"/>
      <c r="JSH21" s="78"/>
      <c r="JSI21" s="78"/>
      <c r="JSJ21" s="78"/>
      <c r="JSK21" s="78"/>
      <c r="JSL21" s="78"/>
      <c r="JSM21" s="78"/>
      <c r="JSN21" s="78"/>
      <c r="JSO21" s="78"/>
      <c r="JSP21" s="78"/>
      <c r="JSQ21" s="78"/>
      <c r="JSR21" s="78"/>
      <c r="JSS21" s="78"/>
      <c r="JST21" s="78"/>
      <c r="JSU21" s="78"/>
      <c r="JSV21" s="78"/>
      <c r="JSW21" s="78"/>
      <c r="JSX21" s="78"/>
      <c r="JSY21" s="78"/>
      <c r="JSZ21" s="78"/>
      <c r="JTA21" s="78"/>
      <c r="JTB21" s="78"/>
      <c r="JTC21" s="78"/>
      <c r="JTD21" s="78"/>
      <c r="JTE21" s="78"/>
      <c r="JTF21" s="78"/>
      <c r="JTG21" s="78"/>
      <c r="JTH21" s="78"/>
      <c r="JTI21" s="78"/>
      <c r="JTJ21" s="78"/>
      <c r="JTK21" s="78"/>
      <c r="JTL21" s="78"/>
      <c r="JTM21" s="78"/>
      <c r="JTN21" s="78"/>
      <c r="JTO21" s="78"/>
      <c r="JTP21" s="78"/>
      <c r="JTQ21" s="78"/>
      <c r="JTR21" s="78"/>
      <c r="JTS21" s="78"/>
      <c r="JTT21" s="78"/>
      <c r="JTU21" s="78"/>
      <c r="JTV21" s="78"/>
      <c r="JTW21" s="78"/>
      <c r="JTX21" s="78"/>
      <c r="JTY21" s="78"/>
      <c r="JTZ21" s="78"/>
      <c r="JUA21" s="78"/>
      <c r="JUB21" s="78"/>
      <c r="JUC21" s="78"/>
      <c r="JUD21" s="78"/>
      <c r="JUE21" s="78"/>
      <c r="JUF21" s="78"/>
      <c r="JUG21" s="78"/>
      <c r="JUH21" s="78"/>
      <c r="JUI21" s="78"/>
      <c r="JUJ21" s="78"/>
      <c r="JUK21" s="78"/>
      <c r="JUL21" s="78"/>
      <c r="JUM21" s="78"/>
      <c r="JUN21" s="78"/>
      <c r="JUO21" s="78"/>
      <c r="JUP21" s="78"/>
      <c r="JUQ21" s="78"/>
      <c r="JUR21" s="78"/>
      <c r="JUS21" s="78"/>
      <c r="JUT21" s="78"/>
      <c r="JUU21" s="78"/>
      <c r="JUV21" s="78"/>
      <c r="JUW21" s="78"/>
      <c r="JUX21" s="78"/>
      <c r="JUY21" s="78"/>
      <c r="JUZ21" s="78"/>
      <c r="JVA21" s="78"/>
      <c r="JVB21" s="78"/>
      <c r="JVC21" s="78"/>
      <c r="JVD21" s="78"/>
      <c r="JVE21" s="78"/>
      <c r="JVF21" s="78"/>
      <c r="JVG21" s="78"/>
      <c r="JVH21" s="78"/>
      <c r="JVI21" s="78"/>
      <c r="JVJ21" s="78"/>
      <c r="JVK21" s="78"/>
      <c r="JVL21" s="78"/>
      <c r="JVM21" s="78"/>
      <c r="JVN21" s="78"/>
      <c r="JVO21" s="78"/>
      <c r="JVP21" s="78"/>
      <c r="JVQ21" s="78"/>
      <c r="JVR21" s="78"/>
      <c r="JVS21" s="78"/>
      <c r="JVT21" s="78"/>
      <c r="JVU21" s="78"/>
      <c r="JVV21" s="78"/>
      <c r="JVW21" s="78"/>
      <c r="JVX21" s="78"/>
      <c r="JVY21" s="78"/>
      <c r="JVZ21" s="78"/>
      <c r="JWA21" s="78"/>
      <c r="JWB21" s="78"/>
      <c r="JWC21" s="78"/>
      <c r="JWD21" s="78"/>
      <c r="JWE21" s="78"/>
      <c r="JWF21" s="78"/>
      <c r="JWG21" s="78"/>
      <c r="JWH21" s="78"/>
      <c r="JWI21" s="78"/>
      <c r="JWJ21" s="78"/>
      <c r="JWK21" s="78"/>
      <c r="JWL21" s="78"/>
      <c r="JWM21" s="78"/>
      <c r="JWN21" s="78"/>
      <c r="JWO21" s="78"/>
      <c r="JWP21" s="78"/>
      <c r="JWQ21" s="78"/>
      <c r="JWR21" s="78"/>
      <c r="JWS21" s="78"/>
      <c r="JWT21" s="78"/>
      <c r="JWU21" s="78"/>
      <c r="JWV21" s="78"/>
      <c r="JWW21" s="78"/>
      <c r="JWX21" s="78"/>
      <c r="JWY21" s="78"/>
      <c r="JWZ21" s="78"/>
      <c r="JXA21" s="78"/>
      <c r="JXB21" s="78"/>
      <c r="JXC21" s="78"/>
      <c r="JXD21" s="78"/>
      <c r="JXE21" s="78"/>
      <c r="JXF21" s="78"/>
      <c r="JXG21" s="78"/>
      <c r="JXH21" s="78"/>
      <c r="JXI21" s="78"/>
      <c r="JXJ21" s="78"/>
      <c r="JXK21" s="78"/>
      <c r="JXL21" s="78"/>
      <c r="JXM21" s="78"/>
      <c r="JXN21" s="78"/>
      <c r="JXO21" s="78"/>
      <c r="JXP21" s="78"/>
      <c r="JXQ21" s="78"/>
      <c r="JXR21" s="78"/>
      <c r="JXS21" s="78"/>
      <c r="JXT21" s="78"/>
      <c r="JXU21" s="78"/>
      <c r="JXV21" s="78"/>
      <c r="JXW21" s="78"/>
      <c r="JXX21" s="78"/>
      <c r="JXY21" s="78"/>
      <c r="JXZ21" s="78"/>
      <c r="JYA21" s="78"/>
      <c r="JYB21" s="78"/>
      <c r="JYC21" s="78"/>
      <c r="JYD21" s="78"/>
      <c r="JYE21" s="78"/>
      <c r="JYF21" s="78"/>
      <c r="JYG21" s="78"/>
      <c r="JYH21" s="78"/>
      <c r="JYI21" s="78"/>
      <c r="JYJ21" s="78"/>
      <c r="JYK21" s="78"/>
      <c r="JYL21" s="78"/>
      <c r="JYM21" s="78"/>
      <c r="JYN21" s="78"/>
      <c r="JYO21" s="78"/>
      <c r="JYP21" s="78"/>
      <c r="JYQ21" s="78"/>
      <c r="JYR21" s="78"/>
      <c r="JYS21" s="78"/>
      <c r="JYT21" s="78"/>
      <c r="JYU21" s="78"/>
      <c r="JYV21" s="78"/>
      <c r="JYW21" s="78"/>
      <c r="JYX21" s="78"/>
      <c r="JYY21" s="78"/>
      <c r="JYZ21" s="78"/>
      <c r="JZA21" s="78"/>
      <c r="JZB21" s="78"/>
      <c r="JZC21" s="78"/>
      <c r="JZD21" s="78"/>
      <c r="JZE21" s="78"/>
      <c r="JZF21" s="78"/>
      <c r="JZG21" s="78"/>
      <c r="JZH21" s="78"/>
      <c r="JZI21" s="78"/>
      <c r="JZJ21" s="78"/>
      <c r="JZK21" s="78"/>
      <c r="JZL21" s="78"/>
      <c r="JZM21" s="78"/>
      <c r="JZN21" s="78"/>
      <c r="JZO21" s="78"/>
      <c r="JZP21" s="78"/>
      <c r="JZQ21" s="78"/>
      <c r="JZR21" s="78"/>
      <c r="JZS21" s="78"/>
      <c r="JZT21" s="78"/>
      <c r="JZU21" s="78"/>
      <c r="JZV21" s="78"/>
      <c r="JZW21" s="78"/>
      <c r="JZX21" s="78"/>
      <c r="JZY21" s="78"/>
      <c r="JZZ21" s="78"/>
      <c r="KAA21" s="78"/>
      <c r="KAB21" s="78"/>
      <c r="KAC21" s="78"/>
      <c r="KAD21" s="78"/>
      <c r="KAE21" s="78"/>
      <c r="KAF21" s="78"/>
      <c r="KAG21" s="78"/>
      <c r="KAH21" s="78"/>
      <c r="KAI21" s="78"/>
      <c r="KAJ21" s="78"/>
      <c r="KAK21" s="78"/>
      <c r="KAL21" s="78"/>
      <c r="KAM21" s="78"/>
      <c r="KAN21" s="78"/>
      <c r="KAO21" s="78"/>
      <c r="KAP21" s="78"/>
      <c r="KAQ21" s="78"/>
      <c r="KAR21" s="78"/>
      <c r="KAS21" s="78"/>
      <c r="KAT21" s="78"/>
      <c r="KAU21" s="78"/>
      <c r="KAV21" s="78"/>
      <c r="KAW21" s="78"/>
      <c r="KAX21" s="78"/>
      <c r="KAY21" s="78"/>
      <c r="KAZ21" s="78"/>
      <c r="KBA21" s="78"/>
      <c r="KBB21" s="78"/>
      <c r="KBC21" s="78"/>
      <c r="KBD21" s="78"/>
      <c r="KBE21" s="78"/>
      <c r="KBF21" s="78"/>
      <c r="KBG21" s="78"/>
      <c r="KBH21" s="78"/>
      <c r="KBI21" s="78"/>
      <c r="KBJ21" s="78"/>
      <c r="KBK21" s="78"/>
      <c r="KBL21" s="78"/>
      <c r="KBM21" s="78"/>
      <c r="KBN21" s="78"/>
      <c r="KBO21" s="78"/>
      <c r="KBP21" s="78"/>
      <c r="KBQ21" s="78"/>
      <c r="KBR21" s="78"/>
      <c r="KBS21" s="78"/>
      <c r="KBT21" s="78"/>
      <c r="KBU21" s="78"/>
      <c r="KBV21" s="78"/>
      <c r="KBW21" s="78"/>
      <c r="KBX21" s="78"/>
      <c r="KBY21" s="78"/>
      <c r="KBZ21" s="78"/>
      <c r="KCA21" s="78"/>
      <c r="KCB21" s="78"/>
      <c r="KCC21" s="78"/>
      <c r="KCD21" s="78"/>
      <c r="KCE21" s="78"/>
      <c r="KCF21" s="78"/>
      <c r="KCG21" s="78"/>
      <c r="KCH21" s="78"/>
      <c r="KCI21" s="78"/>
      <c r="KCJ21" s="78"/>
      <c r="KCK21" s="78"/>
      <c r="KCL21" s="78"/>
      <c r="KCM21" s="78"/>
      <c r="KCN21" s="78"/>
      <c r="KCO21" s="78"/>
      <c r="KCP21" s="78"/>
      <c r="KCQ21" s="78"/>
      <c r="KCR21" s="78"/>
      <c r="KCS21" s="78"/>
      <c r="KCT21" s="78"/>
      <c r="KCU21" s="78"/>
      <c r="KCV21" s="78"/>
      <c r="KCW21" s="78"/>
      <c r="KCX21" s="78"/>
      <c r="KCY21" s="78"/>
      <c r="KCZ21" s="78"/>
      <c r="KDA21" s="78"/>
      <c r="KDB21" s="78"/>
      <c r="KDC21" s="78"/>
      <c r="KDD21" s="78"/>
      <c r="KDE21" s="78"/>
      <c r="KDF21" s="78"/>
      <c r="KDG21" s="78"/>
      <c r="KDH21" s="78"/>
      <c r="KDI21" s="78"/>
      <c r="KDJ21" s="78"/>
      <c r="KDK21" s="78"/>
      <c r="KDL21" s="78"/>
      <c r="KDM21" s="78"/>
      <c r="KDN21" s="78"/>
      <c r="KDO21" s="78"/>
      <c r="KDP21" s="78"/>
      <c r="KDQ21" s="78"/>
      <c r="KDR21" s="78"/>
      <c r="KDS21" s="78"/>
      <c r="KDT21" s="78"/>
      <c r="KDU21" s="78"/>
      <c r="KDV21" s="78"/>
      <c r="KDW21" s="78"/>
      <c r="KDX21" s="78"/>
      <c r="KDY21" s="78"/>
      <c r="KDZ21" s="78"/>
      <c r="KEA21" s="78"/>
      <c r="KEB21" s="78"/>
      <c r="KEC21" s="78"/>
      <c r="KED21" s="78"/>
      <c r="KEE21" s="78"/>
      <c r="KEF21" s="78"/>
      <c r="KEG21" s="78"/>
      <c r="KEH21" s="78"/>
      <c r="KEI21" s="78"/>
      <c r="KEJ21" s="78"/>
      <c r="KEK21" s="78"/>
      <c r="KEL21" s="78"/>
      <c r="KEM21" s="78"/>
      <c r="KEN21" s="78"/>
      <c r="KEO21" s="78"/>
      <c r="KEP21" s="78"/>
      <c r="KEQ21" s="78"/>
      <c r="KER21" s="78"/>
      <c r="KES21" s="78"/>
      <c r="KET21" s="78"/>
      <c r="KEU21" s="78"/>
      <c r="KEV21" s="78"/>
      <c r="KEW21" s="78"/>
      <c r="KEX21" s="78"/>
      <c r="KEY21" s="78"/>
      <c r="KEZ21" s="78"/>
      <c r="KFA21" s="78"/>
      <c r="KFB21" s="78"/>
      <c r="KFC21" s="78"/>
      <c r="KFD21" s="78"/>
      <c r="KFE21" s="78"/>
      <c r="KFF21" s="78"/>
      <c r="KFG21" s="78"/>
      <c r="KFH21" s="78"/>
      <c r="KFI21" s="78"/>
      <c r="KFJ21" s="78"/>
      <c r="KFK21" s="78"/>
      <c r="KFL21" s="78"/>
      <c r="KFM21" s="78"/>
      <c r="KFN21" s="78"/>
      <c r="KFO21" s="78"/>
      <c r="KFP21" s="78"/>
      <c r="KFQ21" s="78"/>
      <c r="KFR21" s="78"/>
      <c r="KFS21" s="78"/>
      <c r="KFT21" s="78"/>
      <c r="KFU21" s="78"/>
      <c r="KFV21" s="78"/>
      <c r="KFW21" s="78"/>
      <c r="KFX21" s="78"/>
      <c r="KFY21" s="78"/>
      <c r="KFZ21" s="78"/>
      <c r="KGA21" s="78"/>
      <c r="KGB21" s="78"/>
      <c r="KGC21" s="78"/>
      <c r="KGD21" s="78"/>
      <c r="KGE21" s="78"/>
      <c r="KGF21" s="78"/>
      <c r="KGG21" s="78"/>
      <c r="KGH21" s="78"/>
      <c r="KGI21" s="78"/>
      <c r="KGJ21" s="78"/>
      <c r="KGK21" s="78"/>
      <c r="KGL21" s="78"/>
      <c r="KGM21" s="78"/>
      <c r="KGN21" s="78"/>
      <c r="KGO21" s="78"/>
      <c r="KGP21" s="78"/>
      <c r="KGQ21" s="78"/>
      <c r="KGR21" s="78"/>
      <c r="KGS21" s="78"/>
      <c r="KGT21" s="78"/>
      <c r="KGU21" s="78"/>
      <c r="KGV21" s="78"/>
      <c r="KGW21" s="78"/>
      <c r="KGX21" s="78"/>
      <c r="KGY21" s="78"/>
      <c r="KGZ21" s="78"/>
      <c r="KHA21" s="78"/>
      <c r="KHB21" s="78"/>
      <c r="KHC21" s="78"/>
      <c r="KHD21" s="78"/>
      <c r="KHE21" s="78"/>
      <c r="KHF21" s="78"/>
      <c r="KHG21" s="78"/>
      <c r="KHH21" s="78"/>
      <c r="KHI21" s="78"/>
      <c r="KHJ21" s="78"/>
      <c r="KHK21" s="78"/>
      <c r="KHL21" s="78"/>
      <c r="KHM21" s="78"/>
      <c r="KHN21" s="78"/>
      <c r="KHO21" s="78"/>
      <c r="KHP21" s="78"/>
      <c r="KHQ21" s="78"/>
      <c r="KHR21" s="78"/>
      <c r="KHS21" s="78"/>
      <c r="KHT21" s="78"/>
      <c r="KHU21" s="78"/>
      <c r="KHV21" s="78"/>
      <c r="KHW21" s="78"/>
      <c r="KHX21" s="78"/>
      <c r="KHY21" s="78"/>
      <c r="KHZ21" s="78"/>
      <c r="KIA21" s="78"/>
      <c r="KIB21" s="78"/>
      <c r="KIC21" s="78"/>
      <c r="KID21" s="78"/>
      <c r="KIE21" s="78"/>
      <c r="KIF21" s="78"/>
      <c r="KIG21" s="78"/>
      <c r="KIH21" s="78"/>
      <c r="KII21" s="78"/>
      <c r="KIJ21" s="78"/>
      <c r="KIK21" s="78"/>
      <c r="KIL21" s="78"/>
      <c r="KIM21" s="78"/>
      <c r="KIN21" s="78"/>
      <c r="KIO21" s="78"/>
      <c r="KIP21" s="78"/>
      <c r="KIQ21" s="78"/>
      <c r="KIR21" s="78"/>
      <c r="KIS21" s="78"/>
      <c r="KIT21" s="78"/>
      <c r="KIU21" s="78"/>
      <c r="KIV21" s="78"/>
      <c r="KIW21" s="78"/>
      <c r="KIX21" s="78"/>
      <c r="KIY21" s="78"/>
      <c r="KIZ21" s="78"/>
      <c r="KJA21" s="78"/>
      <c r="KJB21" s="78"/>
      <c r="KJC21" s="78"/>
      <c r="KJD21" s="78"/>
      <c r="KJE21" s="78"/>
      <c r="KJF21" s="78"/>
      <c r="KJG21" s="78"/>
      <c r="KJH21" s="78"/>
      <c r="KJI21" s="78"/>
      <c r="KJJ21" s="78"/>
      <c r="KJK21" s="78"/>
      <c r="KJL21" s="78"/>
      <c r="KJM21" s="78"/>
      <c r="KJN21" s="78"/>
      <c r="KJO21" s="78"/>
      <c r="KJP21" s="78"/>
      <c r="KJQ21" s="78"/>
      <c r="KJR21" s="78"/>
      <c r="KJS21" s="78"/>
      <c r="KJT21" s="78"/>
      <c r="KJU21" s="78"/>
      <c r="KJV21" s="78"/>
      <c r="KJW21" s="78"/>
      <c r="KJX21" s="78"/>
      <c r="KJY21" s="78"/>
      <c r="KJZ21" s="78"/>
      <c r="KKA21" s="78"/>
      <c r="KKB21" s="78"/>
      <c r="KKC21" s="78"/>
      <c r="KKD21" s="78"/>
      <c r="KKE21" s="78"/>
      <c r="KKF21" s="78"/>
      <c r="KKG21" s="78"/>
      <c r="KKH21" s="78"/>
      <c r="KKI21" s="78"/>
      <c r="KKJ21" s="78"/>
      <c r="KKK21" s="78"/>
      <c r="KKL21" s="78"/>
      <c r="KKM21" s="78"/>
      <c r="KKN21" s="78"/>
      <c r="KKO21" s="78"/>
      <c r="KKP21" s="78"/>
      <c r="KKQ21" s="78"/>
      <c r="KKR21" s="78"/>
      <c r="KKS21" s="78"/>
      <c r="KKT21" s="78"/>
      <c r="KKU21" s="78"/>
      <c r="KKV21" s="78"/>
      <c r="KKW21" s="78"/>
      <c r="KKX21" s="78"/>
      <c r="KKY21" s="78"/>
      <c r="KKZ21" s="78"/>
      <c r="KLA21" s="78"/>
      <c r="KLB21" s="78"/>
      <c r="KLC21" s="78"/>
      <c r="KLD21" s="78"/>
      <c r="KLE21" s="78"/>
      <c r="KLF21" s="78"/>
      <c r="KLG21" s="78"/>
      <c r="KLH21" s="78"/>
      <c r="KLI21" s="78"/>
      <c r="KLJ21" s="78"/>
      <c r="KLK21" s="78"/>
      <c r="KLL21" s="78"/>
      <c r="KLM21" s="78"/>
      <c r="KLN21" s="78"/>
      <c r="KLO21" s="78"/>
      <c r="KLP21" s="78"/>
      <c r="KLQ21" s="78"/>
      <c r="KLR21" s="78"/>
      <c r="KLS21" s="78"/>
      <c r="KLT21" s="78"/>
      <c r="KLU21" s="78"/>
      <c r="KLV21" s="78"/>
      <c r="KLW21" s="78"/>
      <c r="KLX21" s="78"/>
      <c r="KLY21" s="78"/>
      <c r="KLZ21" s="78"/>
      <c r="KMA21" s="78"/>
      <c r="KMB21" s="78"/>
      <c r="KMC21" s="78"/>
      <c r="KMD21" s="78"/>
      <c r="KME21" s="78"/>
      <c r="KMF21" s="78"/>
      <c r="KMG21" s="78"/>
      <c r="KMH21" s="78"/>
      <c r="KMI21" s="78"/>
      <c r="KMJ21" s="78"/>
      <c r="KMK21" s="78"/>
      <c r="KML21" s="78"/>
      <c r="KMM21" s="78"/>
      <c r="KMN21" s="78"/>
      <c r="KMO21" s="78"/>
      <c r="KMP21" s="78"/>
      <c r="KMQ21" s="78"/>
      <c r="KMR21" s="78"/>
      <c r="KMS21" s="78"/>
      <c r="KMT21" s="78"/>
      <c r="KMU21" s="78"/>
      <c r="KMV21" s="78"/>
      <c r="KMW21" s="78"/>
      <c r="KMX21" s="78"/>
      <c r="KMY21" s="78"/>
      <c r="KMZ21" s="78"/>
      <c r="KNA21" s="78"/>
      <c r="KNB21" s="78"/>
      <c r="KNC21" s="78"/>
      <c r="KND21" s="78"/>
      <c r="KNE21" s="78"/>
      <c r="KNF21" s="78"/>
      <c r="KNG21" s="78"/>
      <c r="KNH21" s="78"/>
      <c r="KNI21" s="78"/>
      <c r="KNJ21" s="78"/>
      <c r="KNK21" s="78"/>
      <c r="KNL21" s="78"/>
      <c r="KNM21" s="78"/>
      <c r="KNN21" s="78"/>
      <c r="KNO21" s="78"/>
      <c r="KNP21" s="78"/>
      <c r="KNQ21" s="78"/>
      <c r="KNR21" s="78"/>
      <c r="KNS21" s="78"/>
      <c r="KNT21" s="78"/>
      <c r="KNU21" s="78"/>
      <c r="KNV21" s="78"/>
      <c r="KNW21" s="78"/>
      <c r="KNX21" s="78"/>
      <c r="KNY21" s="78"/>
      <c r="KNZ21" s="78"/>
      <c r="KOA21" s="78"/>
      <c r="KOB21" s="78"/>
      <c r="KOC21" s="78"/>
      <c r="KOD21" s="78"/>
      <c r="KOE21" s="78"/>
      <c r="KOF21" s="78"/>
      <c r="KOG21" s="78"/>
      <c r="KOH21" s="78"/>
      <c r="KOI21" s="78"/>
      <c r="KOJ21" s="78"/>
      <c r="KOK21" s="78"/>
      <c r="KOL21" s="78"/>
      <c r="KOM21" s="78"/>
      <c r="KON21" s="78"/>
      <c r="KOO21" s="78"/>
      <c r="KOP21" s="78"/>
      <c r="KOQ21" s="78"/>
      <c r="KOR21" s="78"/>
      <c r="KOS21" s="78"/>
      <c r="KOT21" s="78"/>
      <c r="KOU21" s="78"/>
      <c r="KOV21" s="78"/>
      <c r="KOW21" s="78"/>
      <c r="KOX21" s="78"/>
      <c r="KOY21" s="78"/>
      <c r="KOZ21" s="78"/>
      <c r="KPA21" s="78"/>
      <c r="KPB21" s="78"/>
      <c r="KPC21" s="78"/>
      <c r="KPD21" s="78"/>
      <c r="KPE21" s="78"/>
      <c r="KPF21" s="78"/>
      <c r="KPG21" s="78"/>
      <c r="KPH21" s="78"/>
      <c r="KPI21" s="78"/>
      <c r="KPJ21" s="78"/>
      <c r="KPK21" s="78"/>
      <c r="KPL21" s="78"/>
      <c r="KPM21" s="78"/>
      <c r="KPN21" s="78"/>
      <c r="KPO21" s="78"/>
      <c r="KPP21" s="78"/>
      <c r="KPQ21" s="78"/>
      <c r="KPR21" s="78"/>
      <c r="KPS21" s="78"/>
      <c r="KPT21" s="78"/>
      <c r="KPU21" s="78"/>
      <c r="KPV21" s="78"/>
      <c r="KPW21" s="78"/>
      <c r="KPX21" s="78"/>
      <c r="KPY21" s="78"/>
      <c r="KPZ21" s="78"/>
      <c r="KQA21" s="78"/>
      <c r="KQB21" s="78"/>
      <c r="KQC21" s="78"/>
      <c r="KQD21" s="78"/>
      <c r="KQE21" s="78"/>
      <c r="KQF21" s="78"/>
      <c r="KQG21" s="78"/>
      <c r="KQH21" s="78"/>
      <c r="KQI21" s="78"/>
      <c r="KQJ21" s="78"/>
      <c r="KQK21" s="78"/>
      <c r="KQL21" s="78"/>
      <c r="KQM21" s="78"/>
      <c r="KQN21" s="78"/>
      <c r="KQO21" s="78"/>
      <c r="KQP21" s="78"/>
      <c r="KQQ21" s="78"/>
      <c r="KQR21" s="78"/>
      <c r="KQS21" s="78"/>
      <c r="KQT21" s="78"/>
      <c r="KQU21" s="78"/>
      <c r="KQV21" s="78"/>
      <c r="KQW21" s="78"/>
      <c r="KQX21" s="78"/>
      <c r="KQY21" s="78"/>
      <c r="KQZ21" s="78"/>
      <c r="KRA21" s="78"/>
      <c r="KRB21" s="78"/>
      <c r="KRC21" s="78"/>
      <c r="KRD21" s="78"/>
      <c r="KRE21" s="78"/>
      <c r="KRF21" s="78"/>
      <c r="KRG21" s="78"/>
      <c r="KRH21" s="78"/>
      <c r="KRI21" s="78"/>
      <c r="KRJ21" s="78"/>
      <c r="KRK21" s="78"/>
      <c r="KRL21" s="78"/>
      <c r="KRM21" s="78"/>
      <c r="KRN21" s="78"/>
      <c r="KRO21" s="78"/>
      <c r="KRP21" s="78"/>
      <c r="KRQ21" s="78"/>
      <c r="KRR21" s="78"/>
      <c r="KRS21" s="78"/>
      <c r="KRT21" s="78"/>
      <c r="KRU21" s="78"/>
      <c r="KRV21" s="78"/>
      <c r="KRW21" s="78"/>
      <c r="KRX21" s="78"/>
      <c r="KRY21" s="78"/>
      <c r="KRZ21" s="78"/>
      <c r="KSA21" s="78"/>
      <c r="KSB21" s="78"/>
      <c r="KSC21" s="78"/>
      <c r="KSD21" s="78"/>
      <c r="KSE21" s="78"/>
      <c r="KSF21" s="78"/>
      <c r="KSG21" s="78"/>
      <c r="KSH21" s="78"/>
      <c r="KSI21" s="78"/>
      <c r="KSJ21" s="78"/>
      <c r="KSK21" s="78"/>
      <c r="KSL21" s="78"/>
      <c r="KSM21" s="78"/>
      <c r="KSN21" s="78"/>
      <c r="KSO21" s="78"/>
      <c r="KSP21" s="78"/>
      <c r="KSQ21" s="78"/>
      <c r="KSR21" s="78"/>
      <c r="KSS21" s="78"/>
      <c r="KST21" s="78"/>
      <c r="KSU21" s="78"/>
      <c r="KSV21" s="78"/>
      <c r="KSW21" s="78"/>
      <c r="KSX21" s="78"/>
      <c r="KSY21" s="78"/>
      <c r="KSZ21" s="78"/>
      <c r="KTA21" s="78"/>
      <c r="KTB21" s="78"/>
      <c r="KTC21" s="78"/>
      <c r="KTD21" s="78"/>
      <c r="KTE21" s="78"/>
      <c r="KTF21" s="78"/>
      <c r="KTG21" s="78"/>
      <c r="KTH21" s="78"/>
      <c r="KTI21" s="78"/>
      <c r="KTJ21" s="78"/>
      <c r="KTK21" s="78"/>
      <c r="KTL21" s="78"/>
      <c r="KTM21" s="78"/>
      <c r="KTN21" s="78"/>
      <c r="KTO21" s="78"/>
      <c r="KTP21" s="78"/>
      <c r="KTQ21" s="78"/>
      <c r="KTR21" s="78"/>
      <c r="KTS21" s="78"/>
      <c r="KTT21" s="78"/>
      <c r="KTU21" s="78"/>
      <c r="KTV21" s="78"/>
      <c r="KTW21" s="78"/>
      <c r="KTX21" s="78"/>
      <c r="KTY21" s="78"/>
      <c r="KTZ21" s="78"/>
      <c r="KUA21" s="78"/>
      <c r="KUB21" s="78"/>
      <c r="KUC21" s="78"/>
      <c r="KUD21" s="78"/>
      <c r="KUE21" s="78"/>
      <c r="KUF21" s="78"/>
      <c r="KUG21" s="78"/>
      <c r="KUH21" s="78"/>
      <c r="KUI21" s="78"/>
      <c r="KUJ21" s="78"/>
      <c r="KUK21" s="78"/>
      <c r="KUL21" s="78"/>
      <c r="KUM21" s="78"/>
      <c r="KUN21" s="78"/>
      <c r="KUO21" s="78"/>
      <c r="KUP21" s="78"/>
      <c r="KUQ21" s="78"/>
      <c r="KUR21" s="78"/>
      <c r="KUS21" s="78"/>
      <c r="KUT21" s="78"/>
      <c r="KUU21" s="78"/>
      <c r="KUV21" s="78"/>
      <c r="KUW21" s="78"/>
      <c r="KUX21" s="78"/>
      <c r="KUY21" s="78"/>
      <c r="KUZ21" s="78"/>
      <c r="KVA21" s="78"/>
      <c r="KVB21" s="78"/>
      <c r="KVC21" s="78"/>
      <c r="KVD21" s="78"/>
      <c r="KVE21" s="78"/>
      <c r="KVF21" s="78"/>
      <c r="KVG21" s="78"/>
      <c r="KVH21" s="78"/>
      <c r="KVI21" s="78"/>
      <c r="KVJ21" s="78"/>
      <c r="KVK21" s="78"/>
      <c r="KVL21" s="78"/>
      <c r="KVM21" s="78"/>
      <c r="KVN21" s="78"/>
      <c r="KVO21" s="78"/>
      <c r="KVP21" s="78"/>
      <c r="KVQ21" s="78"/>
      <c r="KVR21" s="78"/>
      <c r="KVS21" s="78"/>
      <c r="KVT21" s="78"/>
      <c r="KVU21" s="78"/>
      <c r="KVV21" s="78"/>
      <c r="KVW21" s="78"/>
      <c r="KVX21" s="78"/>
      <c r="KVY21" s="78"/>
      <c r="KVZ21" s="78"/>
      <c r="KWA21" s="78"/>
      <c r="KWB21" s="78"/>
      <c r="KWC21" s="78"/>
      <c r="KWD21" s="78"/>
      <c r="KWE21" s="78"/>
      <c r="KWF21" s="78"/>
      <c r="KWG21" s="78"/>
      <c r="KWH21" s="78"/>
      <c r="KWI21" s="78"/>
      <c r="KWJ21" s="78"/>
      <c r="KWK21" s="78"/>
      <c r="KWL21" s="78"/>
      <c r="KWM21" s="78"/>
      <c r="KWN21" s="78"/>
      <c r="KWO21" s="78"/>
      <c r="KWP21" s="78"/>
      <c r="KWQ21" s="78"/>
      <c r="KWR21" s="78"/>
      <c r="KWS21" s="78"/>
      <c r="KWT21" s="78"/>
      <c r="KWU21" s="78"/>
      <c r="KWV21" s="78"/>
      <c r="KWW21" s="78"/>
      <c r="KWX21" s="78"/>
      <c r="KWY21" s="78"/>
      <c r="KWZ21" s="78"/>
      <c r="KXA21" s="78"/>
      <c r="KXB21" s="78"/>
      <c r="KXC21" s="78"/>
      <c r="KXD21" s="78"/>
      <c r="KXE21" s="78"/>
      <c r="KXF21" s="78"/>
      <c r="KXG21" s="78"/>
      <c r="KXH21" s="78"/>
      <c r="KXI21" s="78"/>
      <c r="KXJ21" s="78"/>
      <c r="KXK21" s="78"/>
      <c r="KXL21" s="78"/>
      <c r="KXM21" s="78"/>
      <c r="KXN21" s="78"/>
      <c r="KXO21" s="78"/>
      <c r="KXP21" s="78"/>
      <c r="KXQ21" s="78"/>
      <c r="KXR21" s="78"/>
      <c r="KXS21" s="78"/>
      <c r="KXT21" s="78"/>
      <c r="KXU21" s="78"/>
      <c r="KXV21" s="78"/>
      <c r="KXW21" s="78"/>
      <c r="KXX21" s="78"/>
      <c r="KXY21" s="78"/>
      <c r="KXZ21" s="78"/>
      <c r="KYA21" s="78"/>
      <c r="KYB21" s="78"/>
      <c r="KYC21" s="78"/>
      <c r="KYD21" s="78"/>
      <c r="KYE21" s="78"/>
      <c r="KYF21" s="78"/>
      <c r="KYG21" s="78"/>
      <c r="KYH21" s="78"/>
      <c r="KYI21" s="78"/>
      <c r="KYJ21" s="78"/>
      <c r="KYK21" s="78"/>
      <c r="KYL21" s="78"/>
      <c r="KYM21" s="78"/>
      <c r="KYN21" s="78"/>
      <c r="KYO21" s="78"/>
      <c r="KYP21" s="78"/>
      <c r="KYQ21" s="78"/>
      <c r="KYR21" s="78"/>
      <c r="KYS21" s="78"/>
      <c r="KYT21" s="78"/>
      <c r="KYU21" s="78"/>
      <c r="KYV21" s="78"/>
      <c r="KYW21" s="78"/>
      <c r="KYX21" s="78"/>
      <c r="KYY21" s="78"/>
      <c r="KYZ21" s="78"/>
      <c r="KZA21" s="78"/>
      <c r="KZB21" s="78"/>
      <c r="KZC21" s="78"/>
      <c r="KZD21" s="78"/>
      <c r="KZE21" s="78"/>
      <c r="KZF21" s="78"/>
      <c r="KZG21" s="78"/>
      <c r="KZH21" s="78"/>
      <c r="KZI21" s="78"/>
      <c r="KZJ21" s="78"/>
      <c r="KZK21" s="78"/>
      <c r="KZL21" s="78"/>
      <c r="KZM21" s="78"/>
      <c r="KZN21" s="78"/>
      <c r="KZO21" s="78"/>
      <c r="KZP21" s="78"/>
      <c r="KZQ21" s="78"/>
      <c r="KZR21" s="78"/>
      <c r="KZS21" s="78"/>
      <c r="KZT21" s="78"/>
      <c r="KZU21" s="78"/>
      <c r="KZV21" s="78"/>
      <c r="KZW21" s="78"/>
      <c r="KZX21" s="78"/>
      <c r="KZY21" s="78"/>
      <c r="KZZ21" s="78"/>
      <c r="LAA21" s="78"/>
      <c r="LAB21" s="78"/>
      <c r="LAC21" s="78"/>
      <c r="LAD21" s="78"/>
      <c r="LAE21" s="78"/>
      <c r="LAF21" s="78"/>
      <c r="LAG21" s="78"/>
      <c r="LAH21" s="78"/>
      <c r="LAI21" s="78"/>
      <c r="LAJ21" s="78"/>
      <c r="LAK21" s="78"/>
      <c r="LAL21" s="78"/>
      <c r="LAM21" s="78"/>
      <c r="LAN21" s="78"/>
      <c r="LAO21" s="78"/>
      <c r="LAP21" s="78"/>
      <c r="LAQ21" s="78"/>
      <c r="LAR21" s="78"/>
      <c r="LAS21" s="78"/>
      <c r="LAT21" s="78"/>
      <c r="LAU21" s="78"/>
      <c r="LAV21" s="78"/>
      <c r="LAW21" s="78"/>
      <c r="LAX21" s="78"/>
      <c r="LAY21" s="78"/>
      <c r="LAZ21" s="78"/>
      <c r="LBA21" s="78"/>
      <c r="LBB21" s="78"/>
      <c r="LBC21" s="78"/>
      <c r="LBD21" s="78"/>
      <c r="LBE21" s="78"/>
      <c r="LBF21" s="78"/>
      <c r="LBG21" s="78"/>
      <c r="LBH21" s="78"/>
      <c r="LBI21" s="78"/>
      <c r="LBJ21" s="78"/>
      <c r="LBK21" s="78"/>
      <c r="LBL21" s="78"/>
      <c r="LBM21" s="78"/>
      <c r="LBN21" s="78"/>
      <c r="LBO21" s="78"/>
      <c r="LBP21" s="78"/>
      <c r="LBQ21" s="78"/>
      <c r="LBR21" s="78"/>
      <c r="LBS21" s="78"/>
      <c r="LBT21" s="78"/>
      <c r="LBU21" s="78"/>
      <c r="LBV21" s="78"/>
      <c r="LBW21" s="78"/>
      <c r="LBX21" s="78"/>
      <c r="LBY21" s="78"/>
      <c r="LBZ21" s="78"/>
      <c r="LCA21" s="78"/>
      <c r="LCB21" s="78"/>
      <c r="LCC21" s="78"/>
      <c r="LCD21" s="78"/>
      <c r="LCE21" s="78"/>
      <c r="LCF21" s="78"/>
      <c r="LCG21" s="78"/>
      <c r="LCH21" s="78"/>
      <c r="LCI21" s="78"/>
      <c r="LCJ21" s="78"/>
      <c r="LCK21" s="78"/>
      <c r="LCL21" s="78"/>
      <c r="LCM21" s="78"/>
      <c r="LCN21" s="78"/>
      <c r="LCO21" s="78"/>
      <c r="LCP21" s="78"/>
      <c r="LCQ21" s="78"/>
      <c r="LCR21" s="78"/>
      <c r="LCS21" s="78"/>
      <c r="LCT21" s="78"/>
      <c r="LCU21" s="78"/>
      <c r="LCV21" s="78"/>
      <c r="LCW21" s="78"/>
      <c r="LCX21" s="78"/>
      <c r="LCY21" s="78"/>
      <c r="LCZ21" s="78"/>
      <c r="LDA21" s="78"/>
      <c r="LDB21" s="78"/>
      <c r="LDC21" s="78"/>
      <c r="LDD21" s="78"/>
      <c r="LDE21" s="78"/>
      <c r="LDF21" s="78"/>
      <c r="LDG21" s="78"/>
      <c r="LDH21" s="78"/>
      <c r="LDI21" s="78"/>
      <c r="LDJ21" s="78"/>
      <c r="LDK21" s="78"/>
      <c r="LDL21" s="78"/>
      <c r="LDM21" s="78"/>
      <c r="LDN21" s="78"/>
      <c r="LDO21" s="78"/>
      <c r="LDP21" s="78"/>
      <c r="LDQ21" s="78"/>
      <c r="LDR21" s="78"/>
      <c r="LDS21" s="78"/>
      <c r="LDT21" s="78"/>
      <c r="LDU21" s="78"/>
      <c r="LDV21" s="78"/>
      <c r="LDW21" s="78"/>
      <c r="LDX21" s="78"/>
      <c r="LDY21" s="78"/>
      <c r="LDZ21" s="78"/>
      <c r="LEA21" s="78"/>
      <c r="LEB21" s="78"/>
      <c r="LEC21" s="78"/>
      <c r="LED21" s="78"/>
      <c r="LEE21" s="78"/>
      <c r="LEF21" s="78"/>
      <c r="LEG21" s="78"/>
      <c r="LEH21" s="78"/>
      <c r="LEI21" s="78"/>
      <c r="LEJ21" s="78"/>
      <c r="LEK21" s="78"/>
      <c r="LEL21" s="78"/>
      <c r="LEM21" s="78"/>
      <c r="LEN21" s="78"/>
      <c r="LEO21" s="78"/>
      <c r="LEP21" s="78"/>
      <c r="LEQ21" s="78"/>
      <c r="LER21" s="78"/>
      <c r="LES21" s="78"/>
      <c r="LET21" s="78"/>
      <c r="LEU21" s="78"/>
      <c r="LEV21" s="78"/>
      <c r="LEW21" s="78"/>
      <c r="LEX21" s="78"/>
      <c r="LEY21" s="78"/>
      <c r="LEZ21" s="78"/>
      <c r="LFA21" s="78"/>
      <c r="LFB21" s="78"/>
      <c r="LFC21" s="78"/>
      <c r="LFD21" s="78"/>
      <c r="LFE21" s="78"/>
      <c r="LFF21" s="78"/>
      <c r="LFG21" s="78"/>
      <c r="LFH21" s="78"/>
      <c r="LFI21" s="78"/>
      <c r="LFJ21" s="78"/>
      <c r="LFK21" s="78"/>
      <c r="LFL21" s="78"/>
      <c r="LFM21" s="78"/>
      <c r="LFN21" s="78"/>
      <c r="LFO21" s="78"/>
      <c r="LFP21" s="78"/>
      <c r="LFQ21" s="78"/>
      <c r="LFR21" s="78"/>
      <c r="LFS21" s="78"/>
      <c r="LFT21" s="78"/>
      <c r="LFU21" s="78"/>
      <c r="LFV21" s="78"/>
      <c r="LFW21" s="78"/>
      <c r="LFX21" s="78"/>
      <c r="LFY21" s="78"/>
      <c r="LFZ21" s="78"/>
      <c r="LGA21" s="78"/>
      <c r="LGB21" s="78"/>
      <c r="LGC21" s="78"/>
      <c r="LGD21" s="78"/>
      <c r="LGE21" s="78"/>
      <c r="LGF21" s="78"/>
      <c r="LGG21" s="78"/>
      <c r="LGH21" s="78"/>
      <c r="LGI21" s="78"/>
      <c r="LGJ21" s="78"/>
      <c r="LGK21" s="78"/>
      <c r="LGL21" s="78"/>
      <c r="LGM21" s="78"/>
      <c r="LGN21" s="78"/>
      <c r="LGO21" s="78"/>
      <c r="LGP21" s="78"/>
      <c r="LGQ21" s="78"/>
      <c r="LGR21" s="78"/>
      <c r="LGS21" s="78"/>
      <c r="LGT21" s="78"/>
      <c r="LGU21" s="78"/>
      <c r="LGV21" s="78"/>
      <c r="LGW21" s="78"/>
      <c r="LGX21" s="78"/>
      <c r="LGY21" s="78"/>
      <c r="LGZ21" s="78"/>
      <c r="LHA21" s="78"/>
      <c r="LHB21" s="78"/>
      <c r="LHC21" s="78"/>
      <c r="LHD21" s="78"/>
      <c r="LHE21" s="78"/>
      <c r="LHF21" s="78"/>
      <c r="LHG21" s="78"/>
      <c r="LHH21" s="78"/>
      <c r="LHI21" s="78"/>
      <c r="LHJ21" s="78"/>
      <c r="LHK21" s="78"/>
      <c r="LHL21" s="78"/>
      <c r="LHM21" s="78"/>
      <c r="LHN21" s="78"/>
      <c r="LHO21" s="78"/>
      <c r="LHP21" s="78"/>
      <c r="LHQ21" s="78"/>
      <c r="LHR21" s="78"/>
      <c r="LHS21" s="78"/>
      <c r="LHT21" s="78"/>
      <c r="LHU21" s="78"/>
      <c r="LHV21" s="78"/>
      <c r="LHW21" s="78"/>
      <c r="LHX21" s="78"/>
      <c r="LHY21" s="78"/>
      <c r="LHZ21" s="78"/>
      <c r="LIA21" s="78"/>
      <c r="LIB21" s="78"/>
      <c r="LIC21" s="78"/>
      <c r="LID21" s="78"/>
      <c r="LIE21" s="78"/>
      <c r="LIF21" s="78"/>
      <c r="LIG21" s="78"/>
      <c r="LIH21" s="78"/>
      <c r="LII21" s="78"/>
      <c r="LIJ21" s="78"/>
      <c r="LIK21" s="78"/>
      <c r="LIL21" s="78"/>
      <c r="LIM21" s="78"/>
      <c r="LIN21" s="78"/>
      <c r="LIO21" s="78"/>
      <c r="LIP21" s="78"/>
      <c r="LIQ21" s="78"/>
      <c r="LIR21" s="78"/>
      <c r="LIS21" s="78"/>
      <c r="LIT21" s="78"/>
      <c r="LIU21" s="78"/>
      <c r="LIV21" s="78"/>
      <c r="LIW21" s="78"/>
      <c r="LIX21" s="78"/>
      <c r="LIY21" s="78"/>
      <c r="LIZ21" s="78"/>
      <c r="LJA21" s="78"/>
      <c r="LJB21" s="78"/>
      <c r="LJC21" s="78"/>
      <c r="LJD21" s="78"/>
      <c r="LJE21" s="78"/>
      <c r="LJF21" s="78"/>
      <c r="LJG21" s="78"/>
      <c r="LJH21" s="78"/>
      <c r="LJI21" s="78"/>
      <c r="LJJ21" s="78"/>
      <c r="LJK21" s="78"/>
      <c r="LJL21" s="78"/>
      <c r="LJM21" s="78"/>
      <c r="LJN21" s="78"/>
      <c r="LJO21" s="78"/>
      <c r="LJP21" s="78"/>
      <c r="LJQ21" s="78"/>
      <c r="LJR21" s="78"/>
      <c r="LJS21" s="78"/>
      <c r="LJT21" s="78"/>
      <c r="LJU21" s="78"/>
      <c r="LJV21" s="78"/>
      <c r="LJW21" s="78"/>
      <c r="LJX21" s="78"/>
      <c r="LJY21" s="78"/>
      <c r="LJZ21" s="78"/>
      <c r="LKA21" s="78"/>
      <c r="LKB21" s="78"/>
      <c r="LKC21" s="78"/>
      <c r="LKD21" s="78"/>
      <c r="LKE21" s="78"/>
      <c r="LKF21" s="78"/>
      <c r="LKG21" s="78"/>
      <c r="LKH21" s="78"/>
      <c r="LKI21" s="78"/>
      <c r="LKJ21" s="78"/>
      <c r="LKK21" s="78"/>
      <c r="LKL21" s="78"/>
      <c r="LKM21" s="78"/>
      <c r="LKN21" s="78"/>
      <c r="LKO21" s="78"/>
      <c r="LKP21" s="78"/>
      <c r="LKQ21" s="78"/>
      <c r="LKR21" s="78"/>
      <c r="LKS21" s="78"/>
      <c r="LKT21" s="78"/>
      <c r="LKU21" s="78"/>
      <c r="LKV21" s="78"/>
      <c r="LKW21" s="78"/>
      <c r="LKX21" s="78"/>
      <c r="LKY21" s="78"/>
      <c r="LKZ21" s="78"/>
      <c r="LLA21" s="78"/>
      <c r="LLB21" s="78"/>
      <c r="LLC21" s="78"/>
      <c r="LLD21" s="78"/>
      <c r="LLE21" s="78"/>
      <c r="LLF21" s="78"/>
      <c r="LLG21" s="78"/>
      <c r="LLH21" s="78"/>
      <c r="LLI21" s="78"/>
      <c r="LLJ21" s="78"/>
      <c r="LLK21" s="78"/>
      <c r="LLL21" s="78"/>
      <c r="LLM21" s="78"/>
      <c r="LLN21" s="78"/>
      <c r="LLO21" s="78"/>
      <c r="LLP21" s="78"/>
      <c r="LLQ21" s="78"/>
      <c r="LLR21" s="78"/>
      <c r="LLS21" s="78"/>
      <c r="LLT21" s="78"/>
      <c r="LLU21" s="78"/>
      <c r="LLV21" s="78"/>
      <c r="LLW21" s="78"/>
      <c r="LLX21" s="78"/>
      <c r="LLY21" s="78"/>
      <c r="LLZ21" s="78"/>
      <c r="LMA21" s="78"/>
      <c r="LMB21" s="78"/>
      <c r="LMC21" s="78"/>
      <c r="LMD21" s="78"/>
      <c r="LME21" s="78"/>
      <c r="LMF21" s="78"/>
      <c r="LMG21" s="78"/>
      <c r="LMH21" s="78"/>
      <c r="LMI21" s="78"/>
      <c r="LMJ21" s="78"/>
      <c r="LMK21" s="78"/>
      <c r="LML21" s="78"/>
      <c r="LMM21" s="78"/>
      <c r="LMN21" s="78"/>
      <c r="LMO21" s="78"/>
      <c r="LMP21" s="78"/>
      <c r="LMQ21" s="78"/>
      <c r="LMR21" s="78"/>
      <c r="LMS21" s="78"/>
      <c r="LMT21" s="78"/>
      <c r="LMU21" s="78"/>
      <c r="LMV21" s="78"/>
      <c r="LMW21" s="78"/>
      <c r="LMX21" s="78"/>
      <c r="LMY21" s="78"/>
      <c r="LMZ21" s="78"/>
      <c r="LNA21" s="78"/>
      <c r="LNB21" s="78"/>
      <c r="LNC21" s="78"/>
      <c r="LND21" s="78"/>
      <c r="LNE21" s="78"/>
      <c r="LNF21" s="78"/>
      <c r="LNG21" s="78"/>
      <c r="LNH21" s="78"/>
      <c r="LNI21" s="78"/>
      <c r="LNJ21" s="78"/>
      <c r="LNK21" s="78"/>
      <c r="LNL21" s="78"/>
      <c r="LNM21" s="78"/>
      <c r="LNN21" s="78"/>
      <c r="LNO21" s="78"/>
      <c r="LNP21" s="78"/>
      <c r="LNQ21" s="78"/>
      <c r="LNR21" s="78"/>
      <c r="LNS21" s="78"/>
      <c r="LNT21" s="78"/>
      <c r="LNU21" s="78"/>
      <c r="LNV21" s="78"/>
      <c r="LNW21" s="78"/>
      <c r="LNX21" s="78"/>
      <c r="LNY21" s="78"/>
      <c r="LNZ21" s="78"/>
      <c r="LOA21" s="78"/>
      <c r="LOB21" s="78"/>
      <c r="LOC21" s="78"/>
      <c r="LOD21" s="78"/>
      <c r="LOE21" s="78"/>
      <c r="LOF21" s="78"/>
      <c r="LOG21" s="78"/>
      <c r="LOH21" s="78"/>
      <c r="LOI21" s="78"/>
      <c r="LOJ21" s="78"/>
      <c r="LOK21" s="78"/>
      <c r="LOL21" s="78"/>
      <c r="LOM21" s="78"/>
      <c r="LON21" s="78"/>
      <c r="LOO21" s="78"/>
      <c r="LOP21" s="78"/>
      <c r="LOQ21" s="78"/>
      <c r="LOR21" s="78"/>
      <c r="LOS21" s="78"/>
      <c r="LOT21" s="78"/>
      <c r="LOU21" s="78"/>
      <c r="LOV21" s="78"/>
      <c r="LOW21" s="78"/>
      <c r="LOX21" s="78"/>
      <c r="LOY21" s="78"/>
      <c r="LOZ21" s="78"/>
      <c r="LPA21" s="78"/>
      <c r="LPB21" s="78"/>
      <c r="LPC21" s="78"/>
      <c r="LPD21" s="78"/>
      <c r="LPE21" s="78"/>
      <c r="LPF21" s="78"/>
      <c r="LPG21" s="78"/>
      <c r="LPH21" s="78"/>
      <c r="LPI21" s="78"/>
      <c r="LPJ21" s="78"/>
      <c r="LPK21" s="78"/>
      <c r="LPL21" s="78"/>
      <c r="LPM21" s="78"/>
      <c r="LPN21" s="78"/>
      <c r="LPO21" s="78"/>
      <c r="LPP21" s="78"/>
      <c r="LPQ21" s="78"/>
      <c r="LPR21" s="78"/>
      <c r="LPS21" s="78"/>
      <c r="LPT21" s="78"/>
      <c r="LPU21" s="78"/>
      <c r="LPV21" s="78"/>
      <c r="LPW21" s="78"/>
      <c r="LPX21" s="78"/>
      <c r="LPY21" s="78"/>
      <c r="LPZ21" s="78"/>
      <c r="LQA21" s="78"/>
      <c r="LQB21" s="78"/>
      <c r="LQC21" s="78"/>
      <c r="LQD21" s="78"/>
      <c r="LQE21" s="78"/>
      <c r="LQF21" s="78"/>
      <c r="LQG21" s="78"/>
      <c r="LQH21" s="78"/>
      <c r="LQI21" s="78"/>
      <c r="LQJ21" s="78"/>
      <c r="LQK21" s="78"/>
      <c r="LQL21" s="78"/>
      <c r="LQM21" s="78"/>
      <c r="LQN21" s="78"/>
      <c r="LQO21" s="78"/>
      <c r="LQP21" s="78"/>
      <c r="LQQ21" s="78"/>
      <c r="LQR21" s="78"/>
      <c r="LQS21" s="78"/>
      <c r="LQT21" s="78"/>
      <c r="LQU21" s="78"/>
      <c r="LQV21" s="78"/>
      <c r="LQW21" s="78"/>
      <c r="LQX21" s="78"/>
      <c r="LQY21" s="78"/>
      <c r="LQZ21" s="78"/>
      <c r="LRA21" s="78"/>
      <c r="LRB21" s="78"/>
      <c r="LRC21" s="78"/>
      <c r="LRD21" s="78"/>
      <c r="LRE21" s="78"/>
      <c r="LRF21" s="78"/>
      <c r="LRG21" s="78"/>
      <c r="LRH21" s="78"/>
      <c r="LRI21" s="78"/>
      <c r="LRJ21" s="78"/>
      <c r="LRK21" s="78"/>
      <c r="LRL21" s="78"/>
      <c r="LRM21" s="78"/>
      <c r="LRN21" s="78"/>
      <c r="LRO21" s="78"/>
      <c r="LRP21" s="78"/>
      <c r="LRQ21" s="78"/>
      <c r="LRR21" s="78"/>
      <c r="LRS21" s="78"/>
      <c r="LRT21" s="78"/>
      <c r="LRU21" s="78"/>
      <c r="LRV21" s="78"/>
      <c r="LRW21" s="78"/>
      <c r="LRX21" s="78"/>
      <c r="LRY21" s="78"/>
      <c r="LRZ21" s="78"/>
      <c r="LSA21" s="78"/>
      <c r="LSB21" s="78"/>
      <c r="LSC21" s="78"/>
      <c r="LSD21" s="78"/>
      <c r="LSE21" s="78"/>
      <c r="LSF21" s="78"/>
      <c r="LSG21" s="78"/>
      <c r="LSH21" s="78"/>
      <c r="LSI21" s="78"/>
      <c r="LSJ21" s="78"/>
      <c r="LSK21" s="78"/>
      <c r="LSL21" s="78"/>
      <c r="LSM21" s="78"/>
      <c r="LSN21" s="78"/>
      <c r="LSO21" s="78"/>
      <c r="LSP21" s="78"/>
      <c r="LSQ21" s="78"/>
      <c r="LSR21" s="78"/>
      <c r="LSS21" s="78"/>
      <c r="LST21" s="78"/>
      <c r="LSU21" s="78"/>
      <c r="LSV21" s="78"/>
      <c r="LSW21" s="78"/>
      <c r="LSX21" s="78"/>
      <c r="LSY21" s="78"/>
      <c r="LSZ21" s="78"/>
      <c r="LTA21" s="78"/>
      <c r="LTB21" s="78"/>
      <c r="LTC21" s="78"/>
      <c r="LTD21" s="78"/>
      <c r="LTE21" s="78"/>
      <c r="LTF21" s="78"/>
      <c r="LTG21" s="78"/>
      <c r="LTH21" s="78"/>
      <c r="LTI21" s="78"/>
      <c r="LTJ21" s="78"/>
      <c r="LTK21" s="78"/>
      <c r="LTL21" s="78"/>
      <c r="LTM21" s="78"/>
      <c r="LTN21" s="78"/>
      <c r="LTO21" s="78"/>
      <c r="LTP21" s="78"/>
      <c r="LTQ21" s="78"/>
      <c r="LTR21" s="78"/>
      <c r="LTS21" s="78"/>
      <c r="LTT21" s="78"/>
      <c r="LTU21" s="78"/>
      <c r="LTV21" s="78"/>
      <c r="LTW21" s="78"/>
      <c r="LTX21" s="78"/>
      <c r="LTY21" s="78"/>
      <c r="LTZ21" s="78"/>
      <c r="LUA21" s="78"/>
      <c r="LUB21" s="78"/>
      <c r="LUC21" s="78"/>
      <c r="LUD21" s="78"/>
      <c r="LUE21" s="78"/>
      <c r="LUF21" s="78"/>
      <c r="LUG21" s="78"/>
      <c r="LUH21" s="78"/>
      <c r="LUI21" s="78"/>
      <c r="LUJ21" s="78"/>
      <c r="LUK21" s="78"/>
      <c r="LUL21" s="78"/>
      <c r="LUM21" s="78"/>
      <c r="LUN21" s="78"/>
      <c r="LUO21" s="78"/>
      <c r="LUP21" s="78"/>
      <c r="LUQ21" s="78"/>
      <c r="LUR21" s="78"/>
      <c r="LUS21" s="78"/>
      <c r="LUT21" s="78"/>
      <c r="LUU21" s="78"/>
      <c r="LUV21" s="78"/>
      <c r="LUW21" s="78"/>
      <c r="LUX21" s="78"/>
      <c r="LUY21" s="78"/>
      <c r="LUZ21" s="78"/>
      <c r="LVA21" s="78"/>
      <c r="LVB21" s="78"/>
      <c r="LVC21" s="78"/>
      <c r="LVD21" s="78"/>
      <c r="LVE21" s="78"/>
      <c r="LVF21" s="78"/>
      <c r="LVG21" s="78"/>
      <c r="LVH21" s="78"/>
      <c r="LVI21" s="78"/>
      <c r="LVJ21" s="78"/>
      <c r="LVK21" s="78"/>
      <c r="LVL21" s="78"/>
      <c r="LVM21" s="78"/>
      <c r="LVN21" s="78"/>
      <c r="LVO21" s="78"/>
      <c r="LVP21" s="78"/>
      <c r="LVQ21" s="78"/>
      <c r="LVR21" s="78"/>
      <c r="LVS21" s="78"/>
      <c r="LVT21" s="78"/>
      <c r="LVU21" s="78"/>
      <c r="LVV21" s="78"/>
      <c r="LVW21" s="78"/>
      <c r="LVX21" s="78"/>
      <c r="LVY21" s="78"/>
      <c r="LVZ21" s="78"/>
      <c r="LWA21" s="78"/>
      <c r="LWB21" s="78"/>
      <c r="LWC21" s="78"/>
      <c r="LWD21" s="78"/>
      <c r="LWE21" s="78"/>
      <c r="LWF21" s="78"/>
      <c r="LWG21" s="78"/>
      <c r="LWH21" s="78"/>
      <c r="LWI21" s="78"/>
      <c r="LWJ21" s="78"/>
      <c r="LWK21" s="78"/>
      <c r="LWL21" s="78"/>
      <c r="LWM21" s="78"/>
      <c r="LWN21" s="78"/>
      <c r="LWO21" s="78"/>
      <c r="LWP21" s="78"/>
      <c r="LWQ21" s="78"/>
      <c r="LWR21" s="78"/>
      <c r="LWS21" s="78"/>
      <c r="LWT21" s="78"/>
      <c r="LWU21" s="78"/>
      <c r="LWV21" s="78"/>
      <c r="LWW21" s="78"/>
      <c r="LWX21" s="78"/>
      <c r="LWY21" s="78"/>
      <c r="LWZ21" s="78"/>
      <c r="LXA21" s="78"/>
      <c r="LXB21" s="78"/>
      <c r="LXC21" s="78"/>
      <c r="LXD21" s="78"/>
      <c r="LXE21" s="78"/>
      <c r="LXF21" s="78"/>
      <c r="LXG21" s="78"/>
      <c r="LXH21" s="78"/>
      <c r="LXI21" s="78"/>
      <c r="LXJ21" s="78"/>
      <c r="LXK21" s="78"/>
      <c r="LXL21" s="78"/>
      <c r="LXM21" s="78"/>
      <c r="LXN21" s="78"/>
      <c r="LXO21" s="78"/>
      <c r="LXP21" s="78"/>
      <c r="LXQ21" s="78"/>
      <c r="LXR21" s="78"/>
      <c r="LXS21" s="78"/>
      <c r="LXT21" s="78"/>
      <c r="LXU21" s="78"/>
      <c r="LXV21" s="78"/>
      <c r="LXW21" s="78"/>
      <c r="LXX21" s="78"/>
      <c r="LXY21" s="78"/>
      <c r="LXZ21" s="78"/>
      <c r="LYA21" s="78"/>
      <c r="LYB21" s="78"/>
      <c r="LYC21" s="78"/>
      <c r="LYD21" s="78"/>
      <c r="LYE21" s="78"/>
      <c r="LYF21" s="78"/>
      <c r="LYG21" s="78"/>
      <c r="LYH21" s="78"/>
      <c r="LYI21" s="78"/>
      <c r="LYJ21" s="78"/>
      <c r="LYK21" s="78"/>
      <c r="LYL21" s="78"/>
      <c r="LYM21" s="78"/>
      <c r="LYN21" s="78"/>
      <c r="LYO21" s="78"/>
      <c r="LYP21" s="78"/>
      <c r="LYQ21" s="78"/>
      <c r="LYR21" s="78"/>
      <c r="LYS21" s="78"/>
      <c r="LYT21" s="78"/>
      <c r="LYU21" s="78"/>
      <c r="LYV21" s="78"/>
      <c r="LYW21" s="78"/>
      <c r="LYX21" s="78"/>
      <c r="LYY21" s="78"/>
      <c r="LYZ21" s="78"/>
      <c r="LZA21" s="78"/>
      <c r="LZB21" s="78"/>
      <c r="LZC21" s="78"/>
      <c r="LZD21" s="78"/>
      <c r="LZE21" s="78"/>
      <c r="LZF21" s="78"/>
      <c r="LZG21" s="78"/>
      <c r="LZH21" s="78"/>
      <c r="LZI21" s="78"/>
      <c r="LZJ21" s="78"/>
      <c r="LZK21" s="78"/>
      <c r="LZL21" s="78"/>
      <c r="LZM21" s="78"/>
      <c r="LZN21" s="78"/>
      <c r="LZO21" s="78"/>
      <c r="LZP21" s="78"/>
      <c r="LZQ21" s="78"/>
      <c r="LZR21" s="78"/>
      <c r="LZS21" s="78"/>
      <c r="LZT21" s="78"/>
      <c r="LZU21" s="78"/>
      <c r="LZV21" s="78"/>
      <c r="LZW21" s="78"/>
      <c r="LZX21" s="78"/>
      <c r="LZY21" s="78"/>
      <c r="LZZ21" s="78"/>
      <c r="MAA21" s="78"/>
      <c r="MAB21" s="78"/>
      <c r="MAC21" s="78"/>
      <c r="MAD21" s="78"/>
      <c r="MAE21" s="78"/>
      <c r="MAF21" s="78"/>
      <c r="MAG21" s="78"/>
      <c r="MAH21" s="78"/>
      <c r="MAI21" s="78"/>
      <c r="MAJ21" s="78"/>
      <c r="MAK21" s="78"/>
      <c r="MAL21" s="78"/>
      <c r="MAM21" s="78"/>
      <c r="MAN21" s="78"/>
      <c r="MAO21" s="78"/>
      <c r="MAP21" s="78"/>
      <c r="MAQ21" s="78"/>
      <c r="MAR21" s="78"/>
      <c r="MAS21" s="78"/>
      <c r="MAT21" s="78"/>
      <c r="MAU21" s="78"/>
      <c r="MAV21" s="78"/>
      <c r="MAW21" s="78"/>
      <c r="MAX21" s="78"/>
      <c r="MAY21" s="78"/>
      <c r="MAZ21" s="78"/>
      <c r="MBA21" s="78"/>
      <c r="MBB21" s="78"/>
      <c r="MBC21" s="78"/>
      <c r="MBD21" s="78"/>
      <c r="MBE21" s="78"/>
      <c r="MBF21" s="78"/>
      <c r="MBG21" s="78"/>
      <c r="MBH21" s="78"/>
      <c r="MBI21" s="78"/>
      <c r="MBJ21" s="78"/>
      <c r="MBK21" s="78"/>
      <c r="MBL21" s="78"/>
      <c r="MBM21" s="78"/>
      <c r="MBN21" s="78"/>
      <c r="MBO21" s="78"/>
      <c r="MBP21" s="78"/>
      <c r="MBQ21" s="78"/>
      <c r="MBR21" s="78"/>
      <c r="MBS21" s="78"/>
      <c r="MBT21" s="78"/>
      <c r="MBU21" s="78"/>
      <c r="MBV21" s="78"/>
      <c r="MBW21" s="78"/>
      <c r="MBX21" s="78"/>
      <c r="MBY21" s="78"/>
      <c r="MBZ21" s="78"/>
      <c r="MCA21" s="78"/>
      <c r="MCB21" s="78"/>
      <c r="MCC21" s="78"/>
      <c r="MCD21" s="78"/>
      <c r="MCE21" s="78"/>
      <c r="MCF21" s="78"/>
      <c r="MCG21" s="78"/>
      <c r="MCH21" s="78"/>
      <c r="MCI21" s="78"/>
      <c r="MCJ21" s="78"/>
      <c r="MCK21" s="78"/>
      <c r="MCL21" s="78"/>
      <c r="MCM21" s="78"/>
      <c r="MCN21" s="78"/>
      <c r="MCO21" s="78"/>
      <c r="MCP21" s="78"/>
      <c r="MCQ21" s="78"/>
      <c r="MCR21" s="78"/>
      <c r="MCS21" s="78"/>
      <c r="MCT21" s="78"/>
      <c r="MCU21" s="78"/>
      <c r="MCV21" s="78"/>
      <c r="MCW21" s="78"/>
      <c r="MCX21" s="78"/>
      <c r="MCY21" s="78"/>
      <c r="MCZ21" s="78"/>
      <c r="MDA21" s="78"/>
      <c r="MDB21" s="78"/>
      <c r="MDC21" s="78"/>
      <c r="MDD21" s="78"/>
      <c r="MDE21" s="78"/>
      <c r="MDF21" s="78"/>
      <c r="MDG21" s="78"/>
      <c r="MDH21" s="78"/>
      <c r="MDI21" s="78"/>
      <c r="MDJ21" s="78"/>
      <c r="MDK21" s="78"/>
      <c r="MDL21" s="78"/>
      <c r="MDM21" s="78"/>
      <c r="MDN21" s="78"/>
      <c r="MDO21" s="78"/>
      <c r="MDP21" s="78"/>
      <c r="MDQ21" s="78"/>
      <c r="MDR21" s="78"/>
      <c r="MDS21" s="78"/>
      <c r="MDT21" s="78"/>
      <c r="MDU21" s="78"/>
      <c r="MDV21" s="78"/>
      <c r="MDW21" s="78"/>
      <c r="MDX21" s="78"/>
      <c r="MDY21" s="78"/>
      <c r="MDZ21" s="78"/>
      <c r="MEA21" s="78"/>
      <c r="MEB21" s="78"/>
      <c r="MEC21" s="78"/>
      <c r="MED21" s="78"/>
      <c r="MEE21" s="78"/>
      <c r="MEF21" s="78"/>
      <c r="MEG21" s="78"/>
      <c r="MEH21" s="78"/>
      <c r="MEI21" s="78"/>
      <c r="MEJ21" s="78"/>
      <c r="MEK21" s="78"/>
      <c r="MEL21" s="78"/>
      <c r="MEM21" s="78"/>
      <c r="MEN21" s="78"/>
      <c r="MEO21" s="78"/>
      <c r="MEP21" s="78"/>
      <c r="MEQ21" s="78"/>
      <c r="MER21" s="78"/>
      <c r="MES21" s="78"/>
      <c r="MET21" s="78"/>
      <c r="MEU21" s="78"/>
      <c r="MEV21" s="78"/>
      <c r="MEW21" s="78"/>
      <c r="MEX21" s="78"/>
      <c r="MEY21" s="78"/>
      <c r="MEZ21" s="78"/>
      <c r="MFA21" s="78"/>
      <c r="MFB21" s="78"/>
      <c r="MFC21" s="78"/>
      <c r="MFD21" s="78"/>
      <c r="MFE21" s="78"/>
      <c r="MFF21" s="78"/>
      <c r="MFG21" s="78"/>
      <c r="MFH21" s="78"/>
      <c r="MFI21" s="78"/>
      <c r="MFJ21" s="78"/>
      <c r="MFK21" s="78"/>
      <c r="MFL21" s="78"/>
      <c r="MFM21" s="78"/>
      <c r="MFN21" s="78"/>
      <c r="MFO21" s="78"/>
      <c r="MFP21" s="78"/>
      <c r="MFQ21" s="78"/>
      <c r="MFR21" s="78"/>
      <c r="MFS21" s="78"/>
      <c r="MFT21" s="78"/>
      <c r="MFU21" s="78"/>
      <c r="MFV21" s="78"/>
      <c r="MFW21" s="78"/>
      <c r="MFX21" s="78"/>
      <c r="MFY21" s="78"/>
      <c r="MFZ21" s="78"/>
      <c r="MGA21" s="78"/>
      <c r="MGB21" s="78"/>
      <c r="MGC21" s="78"/>
      <c r="MGD21" s="78"/>
      <c r="MGE21" s="78"/>
      <c r="MGF21" s="78"/>
      <c r="MGG21" s="78"/>
      <c r="MGH21" s="78"/>
      <c r="MGI21" s="78"/>
      <c r="MGJ21" s="78"/>
      <c r="MGK21" s="78"/>
      <c r="MGL21" s="78"/>
      <c r="MGM21" s="78"/>
      <c r="MGN21" s="78"/>
      <c r="MGO21" s="78"/>
      <c r="MGP21" s="78"/>
      <c r="MGQ21" s="78"/>
      <c r="MGR21" s="78"/>
      <c r="MGS21" s="78"/>
      <c r="MGT21" s="78"/>
      <c r="MGU21" s="78"/>
      <c r="MGV21" s="78"/>
      <c r="MGW21" s="78"/>
      <c r="MGX21" s="78"/>
      <c r="MGY21" s="78"/>
      <c r="MGZ21" s="78"/>
      <c r="MHA21" s="78"/>
      <c r="MHB21" s="78"/>
      <c r="MHC21" s="78"/>
      <c r="MHD21" s="78"/>
      <c r="MHE21" s="78"/>
      <c r="MHF21" s="78"/>
      <c r="MHG21" s="78"/>
      <c r="MHH21" s="78"/>
      <c r="MHI21" s="78"/>
      <c r="MHJ21" s="78"/>
      <c r="MHK21" s="78"/>
      <c r="MHL21" s="78"/>
      <c r="MHM21" s="78"/>
      <c r="MHN21" s="78"/>
      <c r="MHO21" s="78"/>
      <c r="MHP21" s="78"/>
      <c r="MHQ21" s="78"/>
      <c r="MHR21" s="78"/>
      <c r="MHS21" s="78"/>
      <c r="MHT21" s="78"/>
      <c r="MHU21" s="78"/>
      <c r="MHV21" s="78"/>
      <c r="MHW21" s="78"/>
      <c r="MHX21" s="78"/>
      <c r="MHY21" s="78"/>
      <c r="MHZ21" s="78"/>
      <c r="MIA21" s="78"/>
      <c r="MIB21" s="78"/>
      <c r="MIC21" s="78"/>
      <c r="MID21" s="78"/>
      <c r="MIE21" s="78"/>
      <c r="MIF21" s="78"/>
      <c r="MIG21" s="78"/>
      <c r="MIH21" s="78"/>
      <c r="MII21" s="78"/>
      <c r="MIJ21" s="78"/>
      <c r="MIK21" s="78"/>
      <c r="MIL21" s="78"/>
      <c r="MIM21" s="78"/>
      <c r="MIN21" s="78"/>
      <c r="MIO21" s="78"/>
      <c r="MIP21" s="78"/>
      <c r="MIQ21" s="78"/>
      <c r="MIR21" s="78"/>
      <c r="MIS21" s="78"/>
      <c r="MIT21" s="78"/>
      <c r="MIU21" s="78"/>
      <c r="MIV21" s="78"/>
      <c r="MIW21" s="78"/>
      <c r="MIX21" s="78"/>
      <c r="MIY21" s="78"/>
      <c r="MIZ21" s="78"/>
      <c r="MJA21" s="78"/>
      <c r="MJB21" s="78"/>
      <c r="MJC21" s="78"/>
      <c r="MJD21" s="78"/>
      <c r="MJE21" s="78"/>
      <c r="MJF21" s="78"/>
      <c r="MJG21" s="78"/>
      <c r="MJH21" s="78"/>
      <c r="MJI21" s="78"/>
      <c r="MJJ21" s="78"/>
      <c r="MJK21" s="78"/>
      <c r="MJL21" s="78"/>
      <c r="MJM21" s="78"/>
      <c r="MJN21" s="78"/>
      <c r="MJO21" s="78"/>
      <c r="MJP21" s="78"/>
      <c r="MJQ21" s="78"/>
      <c r="MJR21" s="78"/>
      <c r="MJS21" s="78"/>
      <c r="MJT21" s="78"/>
      <c r="MJU21" s="78"/>
      <c r="MJV21" s="78"/>
      <c r="MJW21" s="78"/>
      <c r="MJX21" s="78"/>
      <c r="MJY21" s="78"/>
      <c r="MJZ21" s="78"/>
      <c r="MKA21" s="78"/>
      <c r="MKB21" s="78"/>
      <c r="MKC21" s="78"/>
      <c r="MKD21" s="78"/>
      <c r="MKE21" s="78"/>
      <c r="MKF21" s="78"/>
      <c r="MKG21" s="78"/>
      <c r="MKH21" s="78"/>
      <c r="MKI21" s="78"/>
      <c r="MKJ21" s="78"/>
      <c r="MKK21" s="78"/>
      <c r="MKL21" s="78"/>
      <c r="MKM21" s="78"/>
      <c r="MKN21" s="78"/>
      <c r="MKO21" s="78"/>
      <c r="MKP21" s="78"/>
      <c r="MKQ21" s="78"/>
      <c r="MKR21" s="78"/>
      <c r="MKS21" s="78"/>
      <c r="MKT21" s="78"/>
      <c r="MKU21" s="78"/>
      <c r="MKV21" s="78"/>
      <c r="MKW21" s="78"/>
      <c r="MKX21" s="78"/>
      <c r="MKY21" s="78"/>
      <c r="MKZ21" s="78"/>
      <c r="MLA21" s="78"/>
      <c r="MLB21" s="78"/>
      <c r="MLC21" s="78"/>
      <c r="MLD21" s="78"/>
      <c r="MLE21" s="78"/>
      <c r="MLF21" s="78"/>
      <c r="MLG21" s="78"/>
      <c r="MLH21" s="78"/>
      <c r="MLI21" s="78"/>
      <c r="MLJ21" s="78"/>
      <c r="MLK21" s="78"/>
      <c r="MLL21" s="78"/>
      <c r="MLM21" s="78"/>
      <c r="MLN21" s="78"/>
      <c r="MLO21" s="78"/>
      <c r="MLP21" s="78"/>
      <c r="MLQ21" s="78"/>
      <c r="MLR21" s="78"/>
      <c r="MLS21" s="78"/>
      <c r="MLT21" s="78"/>
      <c r="MLU21" s="78"/>
      <c r="MLV21" s="78"/>
      <c r="MLW21" s="78"/>
      <c r="MLX21" s="78"/>
      <c r="MLY21" s="78"/>
      <c r="MLZ21" s="78"/>
      <c r="MMA21" s="78"/>
      <c r="MMB21" s="78"/>
      <c r="MMC21" s="78"/>
      <c r="MMD21" s="78"/>
      <c r="MME21" s="78"/>
      <c r="MMF21" s="78"/>
      <c r="MMG21" s="78"/>
      <c r="MMH21" s="78"/>
      <c r="MMI21" s="78"/>
      <c r="MMJ21" s="78"/>
      <c r="MMK21" s="78"/>
      <c r="MML21" s="78"/>
      <c r="MMM21" s="78"/>
      <c r="MMN21" s="78"/>
      <c r="MMO21" s="78"/>
      <c r="MMP21" s="78"/>
      <c r="MMQ21" s="78"/>
      <c r="MMR21" s="78"/>
      <c r="MMS21" s="78"/>
      <c r="MMT21" s="78"/>
      <c r="MMU21" s="78"/>
      <c r="MMV21" s="78"/>
      <c r="MMW21" s="78"/>
      <c r="MMX21" s="78"/>
      <c r="MMY21" s="78"/>
      <c r="MMZ21" s="78"/>
      <c r="MNA21" s="78"/>
      <c r="MNB21" s="78"/>
      <c r="MNC21" s="78"/>
      <c r="MND21" s="78"/>
      <c r="MNE21" s="78"/>
      <c r="MNF21" s="78"/>
      <c r="MNG21" s="78"/>
      <c r="MNH21" s="78"/>
      <c r="MNI21" s="78"/>
      <c r="MNJ21" s="78"/>
      <c r="MNK21" s="78"/>
      <c r="MNL21" s="78"/>
      <c r="MNM21" s="78"/>
      <c r="MNN21" s="78"/>
      <c r="MNO21" s="78"/>
      <c r="MNP21" s="78"/>
      <c r="MNQ21" s="78"/>
      <c r="MNR21" s="78"/>
      <c r="MNS21" s="78"/>
      <c r="MNT21" s="78"/>
      <c r="MNU21" s="78"/>
      <c r="MNV21" s="78"/>
      <c r="MNW21" s="78"/>
      <c r="MNX21" s="78"/>
      <c r="MNY21" s="78"/>
      <c r="MNZ21" s="78"/>
      <c r="MOA21" s="78"/>
      <c r="MOB21" s="78"/>
      <c r="MOC21" s="78"/>
      <c r="MOD21" s="78"/>
      <c r="MOE21" s="78"/>
      <c r="MOF21" s="78"/>
      <c r="MOG21" s="78"/>
      <c r="MOH21" s="78"/>
      <c r="MOI21" s="78"/>
      <c r="MOJ21" s="78"/>
      <c r="MOK21" s="78"/>
      <c r="MOL21" s="78"/>
      <c r="MOM21" s="78"/>
      <c r="MON21" s="78"/>
      <c r="MOO21" s="78"/>
      <c r="MOP21" s="78"/>
      <c r="MOQ21" s="78"/>
      <c r="MOR21" s="78"/>
      <c r="MOS21" s="78"/>
      <c r="MOT21" s="78"/>
      <c r="MOU21" s="78"/>
      <c r="MOV21" s="78"/>
      <c r="MOW21" s="78"/>
      <c r="MOX21" s="78"/>
      <c r="MOY21" s="78"/>
      <c r="MOZ21" s="78"/>
      <c r="MPA21" s="78"/>
      <c r="MPB21" s="78"/>
      <c r="MPC21" s="78"/>
      <c r="MPD21" s="78"/>
      <c r="MPE21" s="78"/>
      <c r="MPF21" s="78"/>
      <c r="MPG21" s="78"/>
      <c r="MPH21" s="78"/>
      <c r="MPI21" s="78"/>
      <c r="MPJ21" s="78"/>
      <c r="MPK21" s="78"/>
      <c r="MPL21" s="78"/>
      <c r="MPM21" s="78"/>
      <c r="MPN21" s="78"/>
      <c r="MPO21" s="78"/>
      <c r="MPP21" s="78"/>
      <c r="MPQ21" s="78"/>
      <c r="MPR21" s="78"/>
      <c r="MPS21" s="78"/>
      <c r="MPT21" s="78"/>
      <c r="MPU21" s="78"/>
      <c r="MPV21" s="78"/>
      <c r="MPW21" s="78"/>
      <c r="MPX21" s="78"/>
      <c r="MPY21" s="78"/>
      <c r="MPZ21" s="78"/>
      <c r="MQA21" s="78"/>
      <c r="MQB21" s="78"/>
      <c r="MQC21" s="78"/>
      <c r="MQD21" s="78"/>
      <c r="MQE21" s="78"/>
      <c r="MQF21" s="78"/>
      <c r="MQG21" s="78"/>
      <c r="MQH21" s="78"/>
      <c r="MQI21" s="78"/>
      <c r="MQJ21" s="78"/>
      <c r="MQK21" s="78"/>
      <c r="MQL21" s="78"/>
      <c r="MQM21" s="78"/>
      <c r="MQN21" s="78"/>
      <c r="MQO21" s="78"/>
      <c r="MQP21" s="78"/>
      <c r="MQQ21" s="78"/>
      <c r="MQR21" s="78"/>
      <c r="MQS21" s="78"/>
      <c r="MQT21" s="78"/>
      <c r="MQU21" s="78"/>
      <c r="MQV21" s="78"/>
      <c r="MQW21" s="78"/>
      <c r="MQX21" s="78"/>
      <c r="MQY21" s="78"/>
      <c r="MQZ21" s="78"/>
      <c r="MRA21" s="78"/>
      <c r="MRB21" s="78"/>
      <c r="MRC21" s="78"/>
      <c r="MRD21" s="78"/>
      <c r="MRE21" s="78"/>
      <c r="MRF21" s="78"/>
      <c r="MRG21" s="78"/>
      <c r="MRH21" s="78"/>
      <c r="MRI21" s="78"/>
      <c r="MRJ21" s="78"/>
      <c r="MRK21" s="78"/>
      <c r="MRL21" s="78"/>
      <c r="MRM21" s="78"/>
      <c r="MRN21" s="78"/>
      <c r="MRO21" s="78"/>
      <c r="MRP21" s="78"/>
      <c r="MRQ21" s="78"/>
      <c r="MRR21" s="78"/>
      <c r="MRS21" s="78"/>
      <c r="MRT21" s="78"/>
      <c r="MRU21" s="78"/>
      <c r="MRV21" s="78"/>
      <c r="MRW21" s="78"/>
      <c r="MRX21" s="78"/>
      <c r="MRY21" s="78"/>
      <c r="MRZ21" s="78"/>
      <c r="MSA21" s="78"/>
      <c r="MSB21" s="78"/>
      <c r="MSC21" s="78"/>
      <c r="MSD21" s="78"/>
      <c r="MSE21" s="78"/>
      <c r="MSF21" s="78"/>
      <c r="MSG21" s="78"/>
      <c r="MSH21" s="78"/>
      <c r="MSI21" s="78"/>
      <c r="MSJ21" s="78"/>
      <c r="MSK21" s="78"/>
      <c r="MSL21" s="78"/>
      <c r="MSM21" s="78"/>
      <c r="MSN21" s="78"/>
      <c r="MSO21" s="78"/>
      <c r="MSP21" s="78"/>
      <c r="MSQ21" s="78"/>
      <c r="MSR21" s="78"/>
      <c r="MSS21" s="78"/>
      <c r="MST21" s="78"/>
      <c r="MSU21" s="78"/>
      <c r="MSV21" s="78"/>
      <c r="MSW21" s="78"/>
      <c r="MSX21" s="78"/>
      <c r="MSY21" s="78"/>
      <c r="MSZ21" s="78"/>
      <c r="MTA21" s="78"/>
      <c r="MTB21" s="78"/>
      <c r="MTC21" s="78"/>
      <c r="MTD21" s="78"/>
      <c r="MTE21" s="78"/>
      <c r="MTF21" s="78"/>
      <c r="MTG21" s="78"/>
      <c r="MTH21" s="78"/>
      <c r="MTI21" s="78"/>
      <c r="MTJ21" s="78"/>
      <c r="MTK21" s="78"/>
      <c r="MTL21" s="78"/>
      <c r="MTM21" s="78"/>
      <c r="MTN21" s="78"/>
      <c r="MTO21" s="78"/>
      <c r="MTP21" s="78"/>
      <c r="MTQ21" s="78"/>
      <c r="MTR21" s="78"/>
      <c r="MTS21" s="78"/>
      <c r="MTT21" s="78"/>
      <c r="MTU21" s="78"/>
      <c r="MTV21" s="78"/>
      <c r="MTW21" s="78"/>
      <c r="MTX21" s="78"/>
      <c r="MTY21" s="78"/>
      <c r="MTZ21" s="78"/>
      <c r="MUA21" s="78"/>
      <c r="MUB21" s="78"/>
      <c r="MUC21" s="78"/>
      <c r="MUD21" s="78"/>
      <c r="MUE21" s="78"/>
      <c r="MUF21" s="78"/>
      <c r="MUG21" s="78"/>
      <c r="MUH21" s="78"/>
      <c r="MUI21" s="78"/>
      <c r="MUJ21" s="78"/>
      <c r="MUK21" s="78"/>
      <c r="MUL21" s="78"/>
      <c r="MUM21" s="78"/>
      <c r="MUN21" s="78"/>
      <c r="MUO21" s="78"/>
      <c r="MUP21" s="78"/>
      <c r="MUQ21" s="78"/>
      <c r="MUR21" s="78"/>
      <c r="MUS21" s="78"/>
      <c r="MUT21" s="78"/>
      <c r="MUU21" s="78"/>
      <c r="MUV21" s="78"/>
      <c r="MUW21" s="78"/>
      <c r="MUX21" s="78"/>
      <c r="MUY21" s="78"/>
      <c r="MUZ21" s="78"/>
      <c r="MVA21" s="78"/>
      <c r="MVB21" s="78"/>
      <c r="MVC21" s="78"/>
      <c r="MVD21" s="78"/>
      <c r="MVE21" s="78"/>
      <c r="MVF21" s="78"/>
      <c r="MVG21" s="78"/>
      <c r="MVH21" s="78"/>
      <c r="MVI21" s="78"/>
      <c r="MVJ21" s="78"/>
      <c r="MVK21" s="78"/>
      <c r="MVL21" s="78"/>
      <c r="MVM21" s="78"/>
      <c r="MVN21" s="78"/>
      <c r="MVO21" s="78"/>
      <c r="MVP21" s="78"/>
      <c r="MVQ21" s="78"/>
      <c r="MVR21" s="78"/>
      <c r="MVS21" s="78"/>
      <c r="MVT21" s="78"/>
      <c r="MVU21" s="78"/>
      <c r="MVV21" s="78"/>
      <c r="MVW21" s="78"/>
      <c r="MVX21" s="78"/>
      <c r="MVY21" s="78"/>
      <c r="MVZ21" s="78"/>
      <c r="MWA21" s="78"/>
      <c r="MWB21" s="78"/>
      <c r="MWC21" s="78"/>
      <c r="MWD21" s="78"/>
      <c r="MWE21" s="78"/>
      <c r="MWF21" s="78"/>
      <c r="MWG21" s="78"/>
      <c r="MWH21" s="78"/>
      <c r="MWI21" s="78"/>
      <c r="MWJ21" s="78"/>
      <c r="MWK21" s="78"/>
      <c r="MWL21" s="78"/>
      <c r="MWM21" s="78"/>
      <c r="MWN21" s="78"/>
      <c r="MWO21" s="78"/>
      <c r="MWP21" s="78"/>
      <c r="MWQ21" s="78"/>
      <c r="MWR21" s="78"/>
      <c r="MWS21" s="78"/>
      <c r="MWT21" s="78"/>
      <c r="MWU21" s="78"/>
      <c r="MWV21" s="78"/>
      <c r="MWW21" s="78"/>
      <c r="MWX21" s="78"/>
      <c r="MWY21" s="78"/>
      <c r="MWZ21" s="78"/>
      <c r="MXA21" s="78"/>
      <c r="MXB21" s="78"/>
      <c r="MXC21" s="78"/>
      <c r="MXD21" s="78"/>
      <c r="MXE21" s="78"/>
      <c r="MXF21" s="78"/>
      <c r="MXG21" s="78"/>
      <c r="MXH21" s="78"/>
      <c r="MXI21" s="78"/>
      <c r="MXJ21" s="78"/>
      <c r="MXK21" s="78"/>
      <c r="MXL21" s="78"/>
      <c r="MXM21" s="78"/>
      <c r="MXN21" s="78"/>
      <c r="MXO21" s="78"/>
      <c r="MXP21" s="78"/>
      <c r="MXQ21" s="78"/>
      <c r="MXR21" s="78"/>
      <c r="MXS21" s="78"/>
      <c r="MXT21" s="78"/>
      <c r="MXU21" s="78"/>
      <c r="MXV21" s="78"/>
      <c r="MXW21" s="78"/>
      <c r="MXX21" s="78"/>
      <c r="MXY21" s="78"/>
      <c r="MXZ21" s="78"/>
      <c r="MYA21" s="78"/>
      <c r="MYB21" s="78"/>
      <c r="MYC21" s="78"/>
      <c r="MYD21" s="78"/>
      <c r="MYE21" s="78"/>
      <c r="MYF21" s="78"/>
      <c r="MYG21" s="78"/>
      <c r="MYH21" s="78"/>
      <c r="MYI21" s="78"/>
      <c r="MYJ21" s="78"/>
      <c r="MYK21" s="78"/>
      <c r="MYL21" s="78"/>
      <c r="MYM21" s="78"/>
      <c r="MYN21" s="78"/>
      <c r="MYO21" s="78"/>
      <c r="MYP21" s="78"/>
      <c r="MYQ21" s="78"/>
      <c r="MYR21" s="78"/>
      <c r="MYS21" s="78"/>
      <c r="MYT21" s="78"/>
      <c r="MYU21" s="78"/>
      <c r="MYV21" s="78"/>
      <c r="MYW21" s="78"/>
      <c r="MYX21" s="78"/>
      <c r="MYY21" s="78"/>
      <c r="MYZ21" s="78"/>
      <c r="MZA21" s="78"/>
      <c r="MZB21" s="78"/>
      <c r="MZC21" s="78"/>
      <c r="MZD21" s="78"/>
      <c r="MZE21" s="78"/>
      <c r="MZF21" s="78"/>
      <c r="MZG21" s="78"/>
      <c r="MZH21" s="78"/>
      <c r="MZI21" s="78"/>
      <c r="MZJ21" s="78"/>
      <c r="MZK21" s="78"/>
      <c r="MZL21" s="78"/>
      <c r="MZM21" s="78"/>
      <c r="MZN21" s="78"/>
      <c r="MZO21" s="78"/>
      <c r="MZP21" s="78"/>
      <c r="MZQ21" s="78"/>
      <c r="MZR21" s="78"/>
      <c r="MZS21" s="78"/>
      <c r="MZT21" s="78"/>
      <c r="MZU21" s="78"/>
      <c r="MZV21" s="78"/>
      <c r="MZW21" s="78"/>
      <c r="MZX21" s="78"/>
      <c r="MZY21" s="78"/>
      <c r="MZZ21" s="78"/>
      <c r="NAA21" s="78"/>
      <c r="NAB21" s="78"/>
      <c r="NAC21" s="78"/>
      <c r="NAD21" s="78"/>
      <c r="NAE21" s="78"/>
      <c r="NAF21" s="78"/>
      <c r="NAG21" s="78"/>
      <c r="NAH21" s="78"/>
      <c r="NAI21" s="78"/>
      <c r="NAJ21" s="78"/>
      <c r="NAK21" s="78"/>
      <c r="NAL21" s="78"/>
      <c r="NAM21" s="78"/>
      <c r="NAN21" s="78"/>
      <c r="NAO21" s="78"/>
      <c r="NAP21" s="78"/>
      <c r="NAQ21" s="78"/>
      <c r="NAR21" s="78"/>
      <c r="NAS21" s="78"/>
      <c r="NAT21" s="78"/>
      <c r="NAU21" s="78"/>
      <c r="NAV21" s="78"/>
      <c r="NAW21" s="78"/>
      <c r="NAX21" s="78"/>
      <c r="NAY21" s="78"/>
      <c r="NAZ21" s="78"/>
      <c r="NBA21" s="78"/>
      <c r="NBB21" s="78"/>
      <c r="NBC21" s="78"/>
      <c r="NBD21" s="78"/>
      <c r="NBE21" s="78"/>
      <c r="NBF21" s="78"/>
      <c r="NBG21" s="78"/>
      <c r="NBH21" s="78"/>
      <c r="NBI21" s="78"/>
      <c r="NBJ21" s="78"/>
      <c r="NBK21" s="78"/>
      <c r="NBL21" s="78"/>
      <c r="NBM21" s="78"/>
      <c r="NBN21" s="78"/>
      <c r="NBO21" s="78"/>
      <c r="NBP21" s="78"/>
      <c r="NBQ21" s="78"/>
      <c r="NBR21" s="78"/>
      <c r="NBS21" s="78"/>
      <c r="NBT21" s="78"/>
      <c r="NBU21" s="78"/>
      <c r="NBV21" s="78"/>
      <c r="NBW21" s="78"/>
      <c r="NBX21" s="78"/>
      <c r="NBY21" s="78"/>
      <c r="NBZ21" s="78"/>
      <c r="NCA21" s="78"/>
      <c r="NCB21" s="78"/>
      <c r="NCC21" s="78"/>
      <c r="NCD21" s="78"/>
      <c r="NCE21" s="78"/>
      <c r="NCF21" s="78"/>
      <c r="NCG21" s="78"/>
      <c r="NCH21" s="78"/>
      <c r="NCI21" s="78"/>
      <c r="NCJ21" s="78"/>
      <c r="NCK21" s="78"/>
      <c r="NCL21" s="78"/>
      <c r="NCM21" s="78"/>
      <c r="NCN21" s="78"/>
      <c r="NCO21" s="78"/>
      <c r="NCP21" s="78"/>
      <c r="NCQ21" s="78"/>
      <c r="NCR21" s="78"/>
      <c r="NCS21" s="78"/>
      <c r="NCT21" s="78"/>
      <c r="NCU21" s="78"/>
      <c r="NCV21" s="78"/>
      <c r="NCW21" s="78"/>
      <c r="NCX21" s="78"/>
      <c r="NCY21" s="78"/>
      <c r="NCZ21" s="78"/>
      <c r="NDA21" s="78"/>
      <c r="NDB21" s="78"/>
      <c r="NDC21" s="78"/>
      <c r="NDD21" s="78"/>
      <c r="NDE21" s="78"/>
      <c r="NDF21" s="78"/>
      <c r="NDG21" s="78"/>
      <c r="NDH21" s="78"/>
      <c r="NDI21" s="78"/>
      <c r="NDJ21" s="78"/>
      <c r="NDK21" s="78"/>
      <c r="NDL21" s="78"/>
      <c r="NDM21" s="78"/>
      <c r="NDN21" s="78"/>
      <c r="NDO21" s="78"/>
      <c r="NDP21" s="78"/>
      <c r="NDQ21" s="78"/>
      <c r="NDR21" s="78"/>
      <c r="NDS21" s="78"/>
      <c r="NDT21" s="78"/>
      <c r="NDU21" s="78"/>
      <c r="NDV21" s="78"/>
      <c r="NDW21" s="78"/>
      <c r="NDX21" s="78"/>
      <c r="NDY21" s="78"/>
      <c r="NDZ21" s="78"/>
      <c r="NEA21" s="78"/>
      <c r="NEB21" s="78"/>
      <c r="NEC21" s="78"/>
      <c r="NED21" s="78"/>
      <c r="NEE21" s="78"/>
      <c r="NEF21" s="78"/>
      <c r="NEG21" s="78"/>
      <c r="NEH21" s="78"/>
      <c r="NEI21" s="78"/>
      <c r="NEJ21" s="78"/>
      <c r="NEK21" s="78"/>
      <c r="NEL21" s="78"/>
      <c r="NEM21" s="78"/>
      <c r="NEN21" s="78"/>
      <c r="NEO21" s="78"/>
      <c r="NEP21" s="78"/>
      <c r="NEQ21" s="78"/>
      <c r="NER21" s="78"/>
      <c r="NES21" s="78"/>
      <c r="NET21" s="78"/>
      <c r="NEU21" s="78"/>
      <c r="NEV21" s="78"/>
      <c r="NEW21" s="78"/>
      <c r="NEX21" s="78"/>
      <c r="NEY21" s="78"/>
      <c r="NEZ21" s="78"/>
      <c r="NFA21" s="78"/>
      <c r="NFB21" s="78"/>
      <c r="NFC21" s="78"/>
      <c r="NFD21" s="78"/>
      <c r="NFE21" s="78"/>
      <c r="NFF21" s="78"/>
      <c r="NFG21" s="78"/>
      <c r="NFH21" s="78"/>
      <c r="NFI21" s="78"/>
      <c r="NFJ21" s="78"/>
      <c r="NFK21" s="78"/>
      <c r="NFL21" s="78"/>
      <c r="NFM21" s="78"/>
      <c r="NFN21" s="78"/>
      <c r="NFO21" s="78"/>
      <c r="NFP21" s="78"/>
      <c r="NFQ21" s="78"/>
      <c r="NFR21" s="78"/>
      <c r="NFS21" s="78"/>
      <c r="NFT21" s="78"/>
      <c r="NFU21" s="78"/>
      <c r="NFV21" s="78"/>
      <c r="NFW21" s="78"/>
      <c r="NFX21" s="78"/>
      <c r="NFY21" s="78"/>
      <c r="NFZ21" s="78"/>
      <c r="NGA21" s="78"/>
      <c r="NGB21" s="78"/>
      <c r="NGC21" s="78"/>
      <c r="NGD21" s="78"/>
      <c r="NGE21" s="78"/>
      <c r="NGF21" s="78"/>
      <c r="NGG21" s="78"/>
      <c r="NGH21" s="78"/>
      <c r="NGI21" s="78"/>
      <c r="NGJ21" s="78"/>
      <c r="NGK21" s="78"/>
      <c r="NGL21" s="78"/>
      <c r="NGM21" s="78"/>
      <c r="NGN21" s="78"/>
      <c r="NGO21" s="78"/>
      <c r="NGP21" s="78"/>
      <c r="NGQ21" s="78"/>
      <c r="NGR21" s="78"/>
      <c r="NGS21" s="78"/>
      <c r="NGT21" s="78"/>
      <c r="NGU21" s="78"/>
      <c r="NGV21" s="78"/>
      <c r="NGW21" s="78"/>
      <c r="NGX21" s="78"/>
      <c r="NGY21" s="78"/>
      <c r="NGZ21" s="78"/>
      <c r="NHA21" s="78"/>
      <c r="NHB21" s="78"/>
      <c r="NHC21" s="78"/>
      <c r="NHD21" s="78"/>
      <c r="NHE21" s="78"/>
      <c r="NHF21" s="78"/>
      <c r="NHG21" s="78"/>
      <c r="NHH21" s="78"/>
      <c r="NHI21" s="78"/>
      <c r="NHJ21" s="78"/>
      <c r="NHK21" s="78"/>
      <c r="NHL21" s="78"/>
      <c r="NHM21" s="78"/>
      <c r="NHN21" s="78"/>
      <c r="NHO21" s="78"/>
      <c r="NHP21" s="78"/>
      <c r="NHQ21" s="78"/>
      <c r="NHR21" s="78"/>
      <c r="NHS21" s="78"/>
      <c r="NHT21" s="78"/>
      <c r="NHU21" s="78"/>
      <c r="NHV21" s="78"/>
      <c r="NHW21" s="78"/>
      <c r="NHX21" s="78"/>
      <c r="NHY21" s="78"/>
      <c r="NHZ21" s="78"/>
      <c r="NIA21" s="78"/>
      <c r="NIB21" s="78"/>
      <c r="NIC21" s="78"/>
      <c r="NID21" s="78"/>
      <c r="NIE21" s="78"/>
      <c r="NIF21" s="78"/>
      <c r="NIG21" s="78"/>
      <c r="NIH21" s="78"/>
      <c r="NII21" s="78"/>
      <c r="NIJ21" s="78"/>
      <c r="NIK21" s="78"/>
      <c r="NIL21" s="78"/>
      <c r="NIM21" s="78"/>
      <c r="NIN21" s="78"/>
      <c r="NIO21" s="78"/>
      <c r="NIP21" s="78"/>
      <c r="NIQ21" s="78"/>
      <c r="NIR21" s="78"/>
      <c r="NIS21" s="78"/>
      <c r="NIT21" s="78"/>
      <c r="NIU21" s="78"/>
      <c r="NIV21" s="78"/>
      <c r="NIW21" s="78"/>
      <c r="NIX21" s="78"/>
      <c r="NIY21" s="78"/>
      <c r="NIZ21" s="78"/>
      <c r="NJA21" s="78"/>
      <c r="NJB21" s="78"/>
      <c r="NJC21" s="78"/>
      <c r="NJD21" s="78"/>
      <c r="NJE21" s="78"/>
      <c r="NJF21" s="78"/>
      <c r="NJG21" s="78"/>
      <c r="NJH21" s="78"/>
      <c r="NJI21" s="78"/>
      <c r="NJJ21" s="78"/>
      <c r="NJK21" s="78"/>
      <c r="NJL21" s="78"/>
      <c r="NJM21" s="78"/>
      <c r="NJN21" s="78"/>
      <c r="NJO21" s="78"/>
      <c r="NJP21" s="78"/>
      <c r="NJQ21" s="78"/>
      <c r="NJR21" s="78"/>
      <c r="NJS21" s="78"/>
      <c r="NJT21" s="78"/>
      <c r="NJU21" s="78"/>
      <c r="NJV21" s="78"/>
      <c r="NJW21" s="78"/>
      <c r="NJX21" s="78"/>
      <c r="NJY21" s="78"/>
      <c r="NJZ21" s="78"/>
      <c r="NKA21" s="78"/>
      <c r="NKB21" s="78"/>
      <c r="NKC21" s="78"/>
      <c r="NKD21" s="78"/>
      <c r="NKE21" s="78"/>
      <c r="NKF21" s="78"/>
      <c r="NKG21" s="78"/>
      <c r="NKH21" s="78"/>
      <c r="NKI21" s="78"/>
      <c r="NKJ21" s="78"/>
      <c r="NKK21" s="78"/>
      <c r="NKL21" s="78"/>
      <c r="NKM21" s="78"/>
      <c r="NKN21" s="78"/>
      <c r="NKO21" s="78"/>
      <c r="NKP21" s="78"/>
      <c r="NKQ21" s="78"/>
      <c r="NKR21" s="78"/>
      <c r="NKS21" s="78"/>
      <c r="NKT21" s="78"/>
      <c r="NKU21" s="78"/>
      <c r="NKV21" s="78"/>
      <c r="NKW21" s="78"/>
      <c r="NKX21" s="78"/>
      <c r="NKY21" s="78"/>
      <c r="NKZ21" s="78"/>
      <c r="NLA21" s="78"/>
      <c r="NLB21" s="78"/>
      <c r="NLC21" s="78"/>
      <c r="NLD21" s="78"/>
      <c r="NLE21" s="78"/>
      <c r="NLF21" s="78"/>
      <c r="NLG21" s="78"/>
      <c r="NLH21" s="78"/>
      <c r="NLI21" s="78"/>
      <c r="NLJ21" s="78"/>
      <c r="NLK21" s="78"/>
      <c r="NLL21" s="78"/>
      <c r="NLM21" s="78"/>
      <c r="NLN21" s="78"/>
      <c r="NLO21" s="78"/>
      <c r="NLP21" s="78"/>
      <c r="NLQ21" s="78"/>
      <c r="NLR21" s="78"/>
      <c r="NLS21" s="78"/>
      <c r="NLT21" s="78"/>
      <c r="NLU21" s="78"/>
      <c r="NLV21" s="78"/>
      <c r="NLW21" s="78"/>
      <c r="NLX21" s="78"/>
      <c r="NLY21" s="78"/>
      <c r="NLZ21" s="78"/>
      <c r="NMA21" s="78"/>
      <c r="NMB21" s="78"/>
      <c r="NMC21" s="78"/>
      <c r="NMD21" s="78"/>
      <c r="NME21" s="78"/>
      <c r="NMF21" s="78"/>
      <c r="NMG21" s="78"/>
      <c r="NMH21" s="78"/>
      <c r="NMI21" s="78"/>
      <c r="NMJ21" s="78"/>
      <c r="NMK21" s="78"/>
      <c r="NML21" s="78"/>
      <c r="NMM21" s="78"/>
      <c r="NMN21" s="78"/>
      <c r="NMO21" s="78"/>
      <c r="NMP21" s="78"/>
      <c r="NMQ21" s="78"/>
      <c r="NMR21" s="78"/>
      <c r="NMS21" s="78"/>
      <c r="NMT21" s="78"/>
      <c r="NMU21" s="78"/>
      <c r="NMV21" s="78"/>
      <c r="NMW21" s="78"/>
      <c r="NMX21" s="78"/>
      <c r="NMY21" s="78"/>
      <c r="NMZ21" s="78"/>
      <c r="NNA21" s="78"/>
      <c r="NNB21" s="78"/>
      <c r="NNC21" s="78"/>
      <c r="NND21" s="78"/>
      <c r="NNE21" s="78"/>
      <c r="NNF21" s="78"/>
      <c r="NNG21" s="78"/>
      <c r="NNH21" s="78"/>
      <c r="NNI21" s="78"/>
      <c r="NNJ21" s="78"/>
      <c r="NNK21" s="78"/>
      <c r="NNL21" s="78"/>
      <c r="NNM21" s="78"/>
      <c r="NNN21" s="78"/>
      <c r="NNO21" s="78"/>
      <c r="NNP21" s="78"/>
      <c r="NNQ21" s="78"/>
      <c r="NNR21" s="78"/>
      <c r="NNS21" s="78"/>
      <c r="NNT21" s="78"/>
      <c r="NNU21" s="78"/>
      <c r="NNV21" s="78"/>
      <c r="NNW21" s="78"/>
      <c r="NNX21" s="78"/>
      <c r="NNY21" s="78"/>
      <c r="NNZ21" s="78"/>
      <c r="NOA21" s="78"/>
      <c r="NOB21" s="78"/>
      <c r="NOC21" s="78"/>
      <c r="NOD21" s="78"/>
      <c r="NOE21" s="78"/>
      <c r="NOF21" s="78"/>
      <c r="NOG21" s="78"/>
      <c r="NOH21" s="78"/>
      <c r="NOI21" s="78"/>
      <c r="NOJ21" s="78"/>
      <c r="NOK21" s="78"/>
      <c r="NOL21" s="78"/>
      <c r="NOM21" s="78"/>
      <c r="NON21" s="78"/>
      <c r="NOO21" s="78"/>
      <c r="NOP21" s="78"/>
      <c r="NOQ21" s="78"/>
      <c r="NOR21" s="78"/>
      <c r="NOS21" s="78"/>
      <c r="NOT21" s="78"/>
      <c r="NOU21" s="78"/>
      <c r="NOV21" s="78"/>
      <c r="NOW21" s="78"/>
      <c r="NOX21" s="78"/>
      <c r="NOY21" s="78"/>
      <c r="NOZ21" s="78"/>
      <c r="NPA21" s="78"/>
      <c r="NPB21" s="78"/>
      <c r="NPC21" s="78"/>
      <c r="NPD21" s="78"/>
      <c r="NPE21" s="78"/>
      <c r="NPF21" s="78"/>
      <c r="NPG21" s="78"/>
      <c r="NPH21" s="78"/>
      <c r="NPI21" s="78"/>
      <c r="NPJ21" s="78"/>
      <c r="NPK21" s="78"/>
      <c r="NPL21" s="78"/>
      <c r="NPM21" s="78"/>
      <c r="NPN21" s="78"/>
      <c r="NPO21" s="78"/>
      <c r="NPP21" s="78"/>
      <c r="NPQ21" s="78"/>
      <c r="NPR21" s="78"/>
      <c r="NPS21" s="78"/>
      <c r="NPT21" s="78"/>
      <c r="NPU21" s="78"/>
      <c r="NPV21" s="78"/>
      <c r="NPW21" s="78"/>
      <c r="NPX21" s="78"/>
      <c r="NPY21" s="78"/>
      <c r="NPZ21" s="78"/>
      <c r="NQA21" s="78"/>
      <c r="NQB21" s="78"/>
      <c r="NQC21" s="78"/>
      <c r="NQD21" s="78"/>
      <c r="NQE21" s="78"/>
      <c r="NQF21" s="78"/>
      <c r="NQG21" s="78"/>
      <c r="NQH21" s="78"/>
      <c r="NQI21" s="78"/>
      <c r="NQJ21" s="78"/>
      <c r="NQK21" s="78"/>
      <c r="NQL21" s="78"/>
      <c r="NQM21" s="78"/>
      <c r="NQN21" s="78"/>
      <c r="NQO21" s="78"/>
      <c r="NQP21" s="78"/>
      <c r="NQQ21" s="78"/>
      <c r="NQR21" s="78"/>
      <c r="NQS21" s="78"/>
      <c r="NQT21" s="78"/>
      <c r="NQU21" s="78"/>
      <c r="NQV21" s="78"/>
      <c r="NQW21" s="78"/>
      <c r="NQX21" s="78"/>
      <c r="NQY21" s="78"/>
      <c r="NQZ21" s="78"/>
      <c r="NRA21" s="78"/>
      <c r="NRB21" s="78"/>
      <c r="NRC21" s="78"/>
      <c r="NRD21" s="78"/>
      <c r="NRE21" s="78"/>
      <c r="NRF21" s="78"/>
      <c r="NRG21" s="78"/>
      <c r="NRH21" s="78"/>
      <c r="NRI21" s="78"/>
      <c r="NRJ21" s="78"/>
      <c r="NRK21" s="78"/>
      <c r="NRL21" s="78"/>
      <c r="NRM21" s="78"/>
      <c r="NRN21" s="78"/>
      <c r="NRO21" s="78"/>
      <c r="NRP21" s="78"/>
      <c r="NRQ21" s="78"/>
      <c r="NRR21" s="78"/>
      <c r="NRS21" s="78"/>
      <c r="NRT21" s="78"/>
      <c r="NRU21" s="78"/>
      <c r="NRV21" s="78"/>
      <c r="NRW21" s="78"/>
      <c r="NRX21" s="78"/>
      <c r="NRY21" s="78"/>
      <c r="NRZ21" s="78"/>
      <c r="NSA21" s="78"/>
      <c r="NSB21" s="78"/>
      <c r="NSC21" s="78"/>
      <c r="NSD21" s="78"/>
      <c r="NSE21" s="78"/>
      <c r="NSF21" s="78"/>
      <c r="NSG21" s="78"/>
      <c r="NSH21" s="78"/>
      <c r="NSI21" s="78"/>
      <c r="NSJ21" s="78"/>
      <c r="NSK21" s="78"/>
      <c r="NSL21" s="78"/>
      <c r="NSM21" s="78"/>
      <c r="NSN21" s="78"/>
      <c r="NSO21" s="78"/>
      <c r="NSP21" s="78"/>
      <c r="NSQ21" s="78"/>
      <c r="NSR21" s="78"/>
      <c r="NSS21" s="78"/>
      <c r="NST21" s="78"/>
      <c r="NSU21" s="78"/>
      <c r="NSV21" s="78"/>
      <c r="NSW21" s="78"/>
      <c r="NSX21" s="78"/>
      <c r="NSY21" s="78"/>
      <c r="NSZ21" s="78"/>
      <c r="NTA21" s="78"/>
      <c r="NTB21" s="78"/>
      <c r="NTC21" s="78"/>
      <c r="NTD21" s="78"/>
      <c r="NTE21" s="78"/>
      <c r="NTF21" s="78"/>
      <c r="NTG21" s="78"/>
      <c r="NTH21" s="78"/>
      <c r="NTI21" s="78"/>
      <c r="NTJ21" s="78"/>
      <c r="NTK21" s="78"/>
      <c r="NTL21" s="78"/>
      <c r="NTM21" s="78"/>
      <c r="NTN21" s="78"/>
      <c r="NTO21" s="78"/>
      <c r="NTP21" s="78"/>
      <c r="NTQ21" s="78"/>
      <c r="NTR21" s="78"/>
      <c r="NTS21" s="78"/>
      <c r="NTT21" s="78"/>
      <c r="NTU21" s="78"/>
      <c r="NTV21" s="78"/>
      <c r="NTW21" s="78"/>
      <c r="NTX21" s="78"/>
      <c r="NTY21" s="78"/>
      <c r="NTZ21" s="78"/>
      <c r="NUA21" s="78"/>
      <c r="NUB21" s="78"/>
      <c r="NUC21" s="78"/>
      <c r="NUD21" s="78"/>
      <c r="NUE21" s="78"/>
      <c r="NUF21" s="78"/>
      <c r="NUG21" s="78"/>
      <c r="NUH21" s="78"/>
      <c r="NUI21" s="78"/>
      <c r="NUJ21" s="78"/>
      <c r="NUK21" s="78"/>
      <c r="NUL21" s="78"/>
      <c r="NUM21" s="78"/>
      <c r="NUN21" s="78"/>
      <c r="NUO21" s="78"/>
      <c r="NUP21" s="78"/>
      <c r="NUQ21" s="78"/>
      <c r="NUR21" s="78"/>
      <c r="NUS21" s="78"/>
      <c r="NUT21" s="78"/>
      <c r="NUU21" s="78"/>
      <c r="NUV21" s="78"/>
      <c r="NUW21" s="78"/>
      <c r="NUX21" s="78"/>
      <c r="NUY21" s="78"/>
      <c r="NUZ21" s="78"/>
      <c r="NVA21" s="78"/>
      <c r="NVB21" s="78"/>
      <c r="NVC21" s="78"/>
      <c r="NVD21" s="78"/>
      <c r="NVE21" s="78"/>
      <c r="NVF21" s="78"/>
      <c r="NVG21" s="78"/>
      <c r="NVH21" s="78"/>
      <c r="NVI21" s="78"/>
      <c r="NVJ21" s="78"/>
      <c r="NVK21" s="78"/>
      <c r="NVL21" s="78"/>
      <c r="NVM21" s="78"/>
      <c r="NVN21" s="78"/>
      <c r="NVO21" s="78"/>
      <c r="NVP21" s="78"/>
      <c r="NVQ21" s="78"/>
      <c r="NVR21" s="78"/>
      <c r="NVS21" s="78"/>
      <c r="NVT21" s="78"/>
      <c r="NVU21" s="78"/>
      <c r="NVV21" s="78"/>
      <c r="NVW21" s="78"/>
      <c r="NVX21" s="78"/>
      <c r="NVY21" s="78"/>
      <c r="NVZ21" s="78"/>
      <c r="NWA21" s="78"/>
      <c r="NWB21" s="78"/>
      <c r="NWC21" s="78"/>
      <c r="NWD21" s="78"/>
      <c r="NWE21" s="78"/>
      <c r="NWF21" s="78"/>
      <c r="NWG21" s="78"/>
      <c r="NWH21" s="78"/>
      <c r="NWI21" s="78"/>
      <c r="NWJ21" s="78"/>
      <c r="NWK21" s="78"/>
      <c r="NWL21" s="78"/>
      <c r="NWM21" s="78"/>
      <c r="NWN21" s="78"/>
      <c r="NWO21" s="78"/>
      <c r="NWP21" s="78"/>
      <c r="NWQ21" s="78"/>
      <c r="NWR21" s="78"/>
      <c r="NWS21" s="78"/>
      <c r="NWT21" s="78"/>
      <c r="NWU21" s="78"/>
      <c r="NWV21" s="78"/>
      <c r="NWW21" s="78"/>
      <c r="NWX21" s="78"/>
      <c r="NWY21" s="78"/>
      <c r="NWZ21" s="78"/>
      <c r="NXA21" s="78"/>
      <c r="NXB21" s="78"/>
      <c r="NXC21" s="78"/>
      <c r="NXD21" s="78"/>
      <c r="NXE21" s="78"/>
      <c r="NXF21" s="78"/>
      <c r="NXG21" s="78"/>
      <c r="NXH21" s="78"/>
      <c r="NXI21" s="78"/>
      <c r="NXJ21" s="78"/>
      <c r="NXK21" s="78"/>
      <c r="NXL21" s="78"/>
      <c r="NXM21" s="78"/>
      <c r="NXN21" s="78"/>
      <c r="NXO21" s="78"/>
      <c r="NXP21" s="78"/>
      <c r="NXQ21" s="78"/>
      <c r="NXR21" s="78"/>
      <c r="NXS21" s="78"/>
      <c r="NXT21" s="78"/>
      <c r="NXU21" s="78"/>
      <c r="NXV21" s="78"/>
      <c r="NXW21" s="78"/>
      <c r="NXX21" s="78"/>
      <c r="NXY21" s="78"/>
      <c r="NXZ21" s="78"/>
      <c r="NYA21" s="78"/>
      <c r="NYB21" s="78"/>
      <c r="NYC21" s="78"/>
      <c r="NYD21" s="78"/>
      <c r="NYE21" s="78"/>
      <c r="NYF21" s="78"/>
      <c r="NYG21" s="78"/>
      <c r="NYH21" s="78"/>
      <c r="NYI21" s="78"/>
      <c r="NYJ21" s="78"/>
      <c r="NYK21" s="78"/>
      <c r="NYL21" s="78"/>
      <c r="NYM21" s="78"/>
      <c r="NYN21" s="78"/>
      <c r="NYO21" s="78"/>
      <c r="NYP21" s="78"/>
      <c r="NYQ21" s="78"/>
      <c r="NYR21" s="78"/>
      <c r="NYS21" s="78"/>
      <c r="NYT21" s="78"/>
      <c r="NYU21" s="78"/>
      <c r="NYV21" s="78"/>
      <c r="NYW21" s="78"/>
      <c r="NYX21" s="78"/>
      <c r="NYY21" s="78"/>
      <c r="NYZ21" s="78"/>
      <c r="NZA21" s="78"/>
      <c r="NZB21" s="78"/>
      <c r="NZC21" s="78"/>
      <c r="NZD21" s="78"/>
      <c r="NZE21" s="78"/>
      <c r="NZF21" s="78"/>
      <c r="NZG21" s="78"/>
      <c r="NZH21" s="78"/>
      <c r="NZI21" s="78"/>
      <c r="NZJ21" s="78"/>
      <c r="NZK21" s="78"/>
      <c r="NZL21" s="78"/>
      <c r="NZM21" s="78"/>
      <c r="NZN21" s="78"/>
      <c r="NZO21" s="78"/>
      <c r="NZP21" s="78"/>
      <c r="NZQ21" s="78"/>
      <c r="NZR21" s="78"/>
      <c r="NZS21" s="78"/>
      <c r="NZT21" s="78"/>
      <c r="NZU21" s="78"/>
      <c r="NZV21" s="78"/>
      <c r="NZW21" s="78"/>
      <c r="NZX21" s="78"/>
      <c r="NZY21" s="78"/>
      <c r="NZZ21" s="78"/>
      <c r="OAA21" s="78"/>
      <c r="OAB21" s="78"/>
      <c r="OAC21" s="78"/>
      <c r="OAD21" s="78"/>
      <c r="OAE21" s="78"/>
      <c r="OAF21" s="78"/>
      <c r="OAG21" s="78"/>
      <c r="OAH21" s="78"/>
      <c r="OAI21" s="78"/>
      <c r="OAJ21" s="78"/>
      <c r="OAK21" s="78"/>
      <c r="OAL21" s="78"/>
      <c r="OAM21" s="78"/>
      <c r="OAN21" s="78"/>
      <c r="OAO21" s="78"/>
      <c r="OAP21" s="78"/>
      <c r="OAQ21" s="78"/>
      <c r="OAR21" s="78"/>
      <c r="OAS21" s="78"/>
      <c r="OAT21" s="78"/>
      <c r="OAU21" s="78"/>
      <c r="OAV21" s="78"/>
      <c r="OAW21" s="78"/>
      <c r="OAX21" s="78"/>
      <c r="OAY21" s="78"/>
      <c r="OAZ21" s="78"/>
      <c r="OBA21" s="78"/>
      <c r="OBB21" s="78"/>
      <c r="OBC21" s="78"/>
      <c r="OBD21" s="78"/>
      <c r="OBE21" s="78"/>
      <c r="OBF21" s="78"/>
      <c r="OBG21" s="78"/>
      <c r="OBH21" s="78"/>
      <c r="OBI21" s="78"/>
      <c r="OBJ21" s="78"/>
      <c r="OBK21" s="78"/>
      <c r="OBL21" s="78"/>
      <c r="OBM21" s="78"/>
      <c r="OBN21" s="78"/>
      <c r="OBO21" s="78"/>
      <c r="OBP21" s="78"/>
      <c r="OBQ21" s="78"/>
      <c r="OBR21" s="78"/>
      <c r="OBS21" s="78"/>
      <c r="OBT21" s="78"/>
      <c r="OBU21" s="78"/>
      <c r="OBV21" s="78"/>
      <c r="OBW21" s="78"/>
      <c r="OBX21" s="78"/>
      <c r="OBY21" s="78"/>
      <c r="OBZ21" s="78"/>
      <c r="OCA21" s="78"/>
      <c r="OCB21" s="78"/>
      <c r="OCC21" s="78"/>
      <c r="OCD21" s="78"/>
      <c r="OCE21" s="78"/>
      <c r="OCF21" s="78"/>
      <c r="OCG21" s="78"/>
      <c r="OCH21" s="78"/>
      <c r="OCI21" s="78"/>
      <c r="OCJ21" s="78"/>
      <c r="OCK21" s="78"/>
      <c r="OCL21" s="78"/>
      <c r="OCM21" s="78"/>
      <c r="OCN21" s="78"/>
      <c r="OCO21" s="78"/>
      <c r="OCP21" s="78"/>
      <c r="OCQ21" s="78"/>
      <c r="OCR21" s="78"/>
      <c r="OCS21" s="78"/>
      <c r="OCT21" s="78"/>
      <c r="OCU21" s="78"/>
      <c r="OCV21" s="78"/>
      <c r="OCW21" s="78"/>
      <c r="OCX21" s="78"/>
      <c r="OCY21" s="78"/>
      <c r="OCZ21" s="78"/>
      <c r="ODA21" s="78"/>
      <c r="ODB21" s="78"/>
      <c r="ODC21" s="78"/>
      <c r="ODD21" s="78"/>
      <c r="ODE21" s="78"/>
      <c r="ODF21" s="78"/>
      <c r="ODG21" s="78"/>
      <c r="ODH21" s="78"/>
      <c r="ODI21" s="78"/>
      <c r="ODJ21" s="78"/>
      <c r="ODK21" s="78"/>
      <c r="ODL21" s="78"/>
      <c r="ODM21" s="78"/>
      <c r="ODN21" s="78"/>
      <c r="ODO21" s="78"/>
      <c r="ODP21" s="78"/>
      <c r="ODQ21" s="78"/>
      <c r="ODR21" s="78"/>
      <c r="ODS21" s="78"/>
      <c r="ODT21" s="78"/>
      <c r="ODU21" s="78"/>
      <c r="ODV21" s="78"/>
      <c r="ODW21" s="78"/>
      <c r="ODX21" s="78"/>
      <c r="ODY21" s="78"/>
      <c r="ODZ21" s="78"/>
      <c r="OEA21" s="78"/>
      <c r="OEB21" s="78"/>
      <c r="OEC21" s="78"/>
      <c r="OED21" s="78"/>
      <c r="OEE21" s="78"/>
      <c r="OEF21" s="78"/>
      <c r="OEG21" s="78"/>
      <c r="OEH21" s="78"/>
      <c r="OEI21" s="78"/>
      <c r="OEJ21" s="78"/>
      <c r="OEK21" s="78"/>
      <c r="OEL21" s="78"/>
      <c r="OEM21" s="78"/>
      <c r="OEN21" s="78"/>
      <c r="OEO21" s="78"/>
      <c r="OEP21" s="78"/>
      <c r="OEQ21" s="78"/>
      <c r="OER21" s="78"/>
      <c r="OES21" s="78"/>
      <c r="OET21" s="78"/>
      <c r="OEU21" s="78"/>
      <c r="OEV21" s="78"/>
      <c r="OEW21" s="78"/>
      <c r="OEX21" s="78"/>
      <c r="OEY21" s="78"/>
      <c r="OEZ21" s="78"/>
      <c r="OFA21" s="78"/>
      <c r="OFB21" s="78"/>
      <c r="OFC21" s="78"/>
      <c r="OFD21" s="78"/>
      <c r="OFE21" s="78"/>
      <c r="OFF21" s="78"/>
      <c r="OFG21" s="78"/>
      <c r="OFH21" s="78"/>
      <c r="OFI21" s="78"/>
      <c r="OFJ21" s="78"/>
      <c r="OFK21" s="78"/>
      <c r="OFL21" s="78"/>
      <c r="OFM21" s="78"/>
      <c r="OFN21" s="78"/>
      <c r="OFO21" s="78"/>
      <c r="OFP21" s="78"/>
      <c r="OFQ21" s="78"/>
      <c r="OFR21" s="78"/>
      <c r="OFS21" s="78"/>
      <c r="OFT21" s="78"/>
      <c r="OFU21" s="78"/>
      <c r="OFV21" s="78"/>
      <c r="OFW21" s="78"/>
      <c r="OFX21" s="78"/>
      <c r="OFY21" s="78"/>
      <c r="OFZ21" s="78"/>
      <c r="OGA21" s="78"/>
      <c r="OGB21" s="78"/>
      <c r="OGC21" s="78"/>
      <c r="OGD21" s="78"/>
      <c r="OGE21" s="78"/>
      <c r="OGF21" s="78"/>
      <c r="OGG21" s="78"/>
      <c r="OGH21" s="78"/>
      <c r="OGI21" s="78"/>
      <c r="OGJ21" s="78"/>
      <c r="OGK21" s="78"/>
      <c r="OGL21" s="78"/>
      <c r="OGM21" s="78"/>
      <c r="OGN21" s="78"/>
      <c r="OGO21" s="78"/>
      <c r="OGP21" s="78"/>
      <c r="OGQ21" s="78"/>
      <c r="OGR21" s="78"/>
      <c r="OGS21" s="78"/>
      <c r="OGT21" s="78"/>
      <c r="OGU21" s="78"/>
      <c r="OGV21" s="78"/>
      <c r="OGW21" s="78"/>
      <c r="OGX21" s="78"/>
      <c r="OGY21" s="78"/>
      <c r="OGZ21" s="78"/>
      <c r="OHA21" s="78"/>
      <c r="OHB21" s="78"/>
      <c r="OHC21" s="78"/>
      <c r="OHD21" s="78"/>
      <c r="OHE21" s="78"/>
      <c r="OHF21" s="78"/>
      <c r="OHG21" s="78"/>
      <c r="OHH21" s="78"/>
      <c r="OHI21" s="78"/>
      <c r="OHJ21" s="78"/>
      <c r="OHK21" s="78"/>
      <c r="OHL21" s="78"/>
      <c r="OHM21" s="78"/>
      <c r="OHN21" s="78"/>
      <c r="OHO21" s="78"/>
      <c r="OHP21" s="78"/>
      <c r="OHQ21" s="78"/>
      <c r="OHR21" s="78"/>
      <c r="OHS21" s="78"/>
      <c r="OHT21" s="78"/>
      <c r="OHU21" s="78"/>
      <c r="OHV21" s="78"/>
      <c r="OHW21" s="78"/>
      <c r="OHX21" s="78"/>
      <c r="OHY21" s="78"/>
      <c r="OHZ21" s="78"/>
      <c r="OIA21" s="78"/>
      <c r="OIB21" s="78"/>
      <c r="OIC21" s="78"/>
      <c r="OID21" s="78"/>
      <c r="OIE21" s="78"/>
      <c r="OIF21" s="78"/>
      <c r="OIG21" s="78"/>
      <c r="OIH21" s="78"/>
      <c r="OII21" s="78"/>
      <c r="OIJ21" s="78"/>
      <c r="OIK21" s="78"/>
      <c r="OIL21" s="78"/>
      <c r="OIM21" s="78"/>
      <c r="OIN21" s="78"/>
      <c r="OIO21" s="78"/>
      <c r="OIP21" s="78"/>
      <c r="OIQ21" s="78"/>
      <c r="OIR21" s="78"/>
      <c r="OIS21" s="78"/>
      <c r="OIT21" s="78"/>
      <c r="OIU21" s="78"/>
      <c r="OIV21" s="78"/>
      <c r="OIW21" s="78"/>
      <c r="OIX21" s="78"/>
      <c r="OIY21" s="78"/>
      <c r="OIZ21" s="78"/>
      <c r="OJA21" s="78"/>
      <c r="OJB21" s="78"/>
      <c r="OJC21" s="78"/>
      <c r="OJD21" s="78"/>
      <c r="OJE21" s="78"/>
      <c r="OJF21" s="78"/>
      <c r="OJG21" s="78"/>
      <c r="OJH21" s="78"/>
      <c r="OJI21" s="78"/>
      <c r="OJJ21" s="78"/>
      <c r="OJK21" s="78"/>
      <c r="OJL21" s="78"/>
      <c r="OJM21" s="78"/>
      <c r="OJN21" s="78"/>
      <c r="OJO21" s="78"/>
      <c r="OJP21" s="78"/>
      <c r="OJQ21" s="78"/>
      <c r="OJR21" s="78"/>
      <c r="OJS21" s="78"/>
      <c r="OJT21" s="78"/>
      <c r="OJU21" s="78"/>
      <c r="OJV21" s="78"/>
      <c r="OJW21" s="78"/>
      <c r="OJX21" s="78"/>
      <c r="OJY21" s="78"/>
      <c r="OJZ21" s="78"/>
      <c r="OKA21" s="78"/>
      <c r="OKB21" s="78"/>
      <c r="OKC21" s="78"/>
      <c r="OKD21" s="78"/>
      <c r="OKE21" s="78"/>
      <c r="OKF21" s="78"/>
      <c r="OKG21" s="78"/>
      <c r="OKH21" s="78"/>
      <c r="OKI21" s="78"/>
      <c r="OKJ21" s="78"/>
      <c r="OKK21" s="78"/>
      <c r="OKL21" s="78"/>
      <c r="OKM21" s="78"/>
      <c r="OKN21" s="78"/>
      <c r="OKO21" s="78"/>
      <c r="OKP21" s="78"/>
      <c r="OKQ21" s="78"/>
      <c r="OKR21" s="78"/>
      <c r="OKS21" s="78"/>
      <c r="OKT21" s="78"/>
      <c r="OKU21" s="78"/>
      <c r="OKV21" s="78"/>
      <c r="OKW21" s="78"/>
      <c r="OKX21" s="78"/>
      <c r="OKY21" s="78"/>
      <c r="OKZ21" s="78"/>
      <c r="OLA21" s="78"/>
      <c r="OLB21" s="78"/>
      <c r="OLC21" s="78"/>
      <c r="OLD21" s="78"/>
      <c r="OLE21" s="78"/>
      <c r="OLF21" s="78"/>
      <c r="OLG21" s="78"/>
      <c r="OLH21" s="78"/>
      <c r="OLI21" s="78"/>
      <c r="OLJ21" s="78"/>
      <c r="OLK21" s="78"/>
      <c r="OLL21" s="78"/>
      <c r="OLM21" s="78"/>
      <c r="OLN21" s="78"/>
      <c r="OLO21" s="78"/>
      <c r="OLP21" s="78"/>
      <c r="OLQ21" s="78"/>
      <c r="OLR21" s="78"/>
      <c r="OLS21" s="78"/>
      <c r="OLT21" s="78"/>
      <c r="OLU21" s="78"/>
      <c r="OLV21" s="78"/>
      <c r="OLW21" s="78"/>
      <c r="OLX21" s="78"/>
      <c r="OLY21" s="78"/>
      <c r="OLZ21" s="78"/>
      <c r="OMA21" s="78"/>
      <c r="OMB21" s="78"/>
      <c r="OMC21" s="78"/>
      <c r="OMD21" s="78"/>
      <c r="OME21" s="78"/>
      <c r="OMF21" s="78"/>
      <c r="OMG21" s="78"/>
      <c r="OMH21" s="78"/>
      <c r="OMI21" s="78"/>
      <c r="OMJ21" s="78"/>
      <c r="OMK21" s="78"/>
      <c r="OML21" s="78"/>
      <c r="OMM21" s="78"/>
      <c r="OMN21" s="78"/>
      <c r="OMO21" s="78"/>
      <c r="OMP21" s="78"/>
      <c r="OMQ21" s="78"/>
      <c r="OMR21" s="78"/>
      <c r="OMS21" s="78"/>
      <c r="OMT21" s="78"/>
      <c r="OMU21" s="78"/>
      <c r="OMV21" s="78"/>
      <c r="OMW21" s="78"/>
      <c r="OMX21" s="78"/>
      <c r="OMY21" s="78"/>
      <c r="OMZ21" s="78"/>
      <c r="ONA21" s="78"/>
      <c r="ONB21" s="78"/>
      <c r="ONC21" s="78"/>
      <c r="OND21" s="78"/>
      <c r="ONE21" s="78"/>
      <c r="ONF21" s="78"/>
      <c r="ONG21" s="78"/>
      <c r="ONH21" s="78"/>
      <c r="ONI21" s="78"/>
      <c r="ONJ21" s="78"/>
      <c r="ONK21" s="78"/>
      <c r="ONL21" s="78"/>
      <c r="ONM21" s="78"/>
      <c r="ONN21" s="78"/>
      <c r="ONO21" s="78"/>
      <c r="ONP21" s="78"/>
      <c r="ONQ21" s="78"/>
      <c r="ONR21" s="78"/>
      <c r="ONS21" s="78"/>
      <c r="ONT21" s="78"/>
      <c r="ONU21" s="78"/>
      <c r="ONV21" s="78"/>
      <c r="ONW21" s="78"/>
      <c r="ONX21" s="78"/>
      <c r="ONY21" s="78"/>
      <c r="ONZ21" s="78"/>
      <c r="OOA21" s="78"/>
      <c r="OOB21" s="78"/>
      <c r="OOC21" s="78"/>
      <c r="OOD21" s="78"/>
      <c r="OOE21" s="78"/>
      <c r="OOF21" s="78"/>
      <c r="OOG21" s="78"/>
      <c r="OOH21" s="78"/>
      <c r="OOI21" s="78"/>
      <c r="OOJ21" s="78"/>
      <c r="OOK21" s="78"/>
      <c r="OOL21" s="78"/>
      <c r="OOM21" s="78"/>
      <c r="OON21" s="78"/>
      <c r="OOO21" s="78"/>
      <c r="OOP21" s="78"/>
      <c r="OOQ21" s="78"/>
      <c r="OOR21" s="78"/>
      <c r="OOS21" s="78"/>
      <c r="OOT21" s="78"/>
      <c r="OOU21" s="78"/>
      <c r="OOV21" s="78"/>
      <c r="OOW21" s="78"/>
      <c r="OOX21" s="78"/>
      <c r="OOY21" s="78"/>
      <c r="OOZ21" s="78"/>
      <c r="OPA21" s="78"/>
      <c r="OPB21" s="78"/>
      <c r="OPC21" s="78"/>
      <c r="OPD21" s="78"/>
      <c r="OPE21" s="78"/>
      <c r="OPF21" s="78"/>
      <c r="OPG21" s="78"/>
      <c r="OPH21" s="78"/>
      <c r="OPI21" s="78"/>
      <c r="OPJ21" s="78"/>
      <c r="OPK21" s="78"/>
      <c r="OPL21" s="78"/>
      <c r="OPM21" s="78"/>
      <c r="OPN21" s="78"/>
      <c r="OPO21" s="78"/>
      <c r="OPP21" s="78"/>
      <c r="OPQ21" s="78"/>
      <c r="OPR21" s="78"/>
      <c r="OPS21" s="78"/>
      <c r="OPT21" s="78"/>
      <c r="OPU21" s="78"/>
      <c r="OPV21" s="78"/>
      <c r="OPW21" s="78"/>
      <c r="OPX21" s="78"/>
      <c r="OPY21" s="78"/>
      <c r="OPZ21" s="78"/>
      <c r="OQA21" s="78"/>
      <c r="OQB21" s="78"/>
      <c r="OQC21" s="78"/>
      <c r="OQD21" s="78"/>
      <c r="OQE21" s="78"/>
      <c r="OQF21" s="78"/>
      <c r="OQG21" s="78"/>
      <c r="OQH21" s="78"/>
      <c r="OQI21" s="78"/>
      <c r="OQJ21" s="78"/>
      <c r="OQK21" s="78"/>
      <c r="OQL21" s="78"/>
      <c r="OQM21" s="78"/>
      <c r="OQN21" s="78"/>
      <c r="OQO21" s="78"/>
      <c r="OQP21" s="78"/>
      <c r="OQQ21" s="78"/>
      <c r="OQR21" s="78"/>
      <c r="OQS21" s="78"/>
      <c r="OQT21" s="78"/>
      <c r="OQU21" s="78"/>
      <c r="OQV21" s="78"/>
      <c r="OQW21" s="78"/>
      <c r="OQX21" s="78"/>
      <c r="OQY21" s="78"/>
      <c r="OQZ21" s="78"/>
      <c r="ORA21" s="78"/>
      <c r="ORB21" s="78"/>
      <c r="ORC21" s="78"/>
      <c r="ORD21" s="78"/>
      <c r="ORE21" s="78"/>
      <c r="ORF21" s="78"/>
      <c r="ORG21" s="78"/>
      <c r="ORH21" s="78"/>
      <c r="ORI21" s="78"/>
      <c r="ORJ21" s="78"/>
      <c r="ORK21" s="78"/>
      <c r="ORL21" s="78"/>
      <c r="ORM21" s="78"/>
      <c r="ORN21" s="78"/>
      <c r="ORO21" s="78"/>
      <c r="ORP21" s="78"/>
      <c r="ORQ21" s="78"/>
      <c r="ORR21" s="78"/>
      <c r="ORS21" s="78"/>
      <c r="ORT21" s="78"/>
      <c r="ORU21" s="78"/>
      <c r="ORV21" s="78"/>
      <c r="ORW21" s="78"/>
      <c r="ORX21" s="78"/>
      <c r="ORY21" s="78"/>
      <c r="ORZ21" s="78"/>
      <c r="OSA21" s="78"/>
      <c r="OSB21" s="78"/>
      <c r="OSC21" s="78"/>
      <c r="OSD21" s="78"/>
      <c r="OSE21" s="78"/>
      <c r="OSF21" s="78"/>
      <c r="OSG21" s="78"/>
      <c r="OSH21" s="78"/>
      <c r="OSI21" s="78"/>
      <c r="OSJ21" s="78"/>
      <c r="OSK21" s="78"/>
      <c r="OSL21" s="78"/>
      <c r="OSM21" s="78"/>
      <c r="OSN21" s="78"/>
      <c r="OSO21" s="78"/>
      <c r="OSP21" s="78"/>
      <c r="OSQ21" s="78"/>
      <c r="OSR21" s="78"/>
      <c r="OSS21" s="78"/>
      <c r="OST21" s="78"/>
      <c r="OSU21" s="78"/>
      <c r="OSV21" s="78"/>
      <c r="OSW21" s="78"/>
      <c r="OSX21" s="78"/>
      <c r="OSY21" s="78"/>
      <c r="OSZ21" s="78"/>
      <c r="OTA21" s="78"/>
      <c r="OTB21" s="78"/>
      <c r="OTC21" s="78"/>
      <c r="OTD21" s="78"/>
      <c r="OTE21" s="78"/>
      <c r="OTF21" s="78"/>
      <c r="OTG21" s="78"/>
      <c r="OTH21" s="78"/>
      <c r="OTI21" s="78"/>
      <c r="OTJ21" s="78"/>
      <c r="OTK21" s="78"/>
      <c r="OTL21" s="78"/>
      <c r="OTM21" s="78"/>
      <c r="OTN21" s="78"/>
      <c r="OTO21" s="78"/>
      <c r="OTP21" s="78"/>
      <c r="OTQ21" s="78"/>
      <c r="OTR21" s="78"/>
      <c r="OTS21" s="78"/>
      <c r="OTT21" s="78"/>
      <c r="OTU21" s="78"/>
      <c r="OTV21" s="78"/>
      <c r="OTW21" s="78"/>
      <c r="OTX21" s="78"/>
      <c r="OTY21" s="78"/>
      <c r="OTZ21" s="78"/>
      <c r="OUA21" s="78"/>
      <c r="OUB21" s="78"/>
      <c r="OUC21" s="78"/>
      <c r="OUD21" s="78"/>
      <c r="OUE21" s="78"/>
      <c r="OUF21" s="78"/>
      <c r="OUG21" s="78"/>
      <c r="OUH21" s="78"/>
      <c r="OUI21" s="78"/>
      <c r="OUJ21" s="78"/>
      <c r="OUK21" s="78"/>
      <c r="OUL21" s="78"/>
      <c r="OUM21" s="78"/>
      <c r="OUN21" s="78"/>
      <c r="OUO21" s="78"/>
      <c r="OUP21" s="78"/>
      <c r="OUQ21" s="78"/>
      <c r="OUR21" s="78"/>
      <c r="OUS21" s="78"/>
      <c r="OUT21" s="78"/>
      <c r="OUU21" s="78"/>
      <c r="OUV21" s="78"/>
      <c r="OUW21" s="78"/>
      <c r="OUX21" s="78"/>
      <c r="OUY21" s="78"/>
      <c r="OUZ21" s="78"/>
      <c r="OVA21" s="78"/>
      <c r="OVB21" s="78"/>
      <c r="OVC21" s="78"/>
      <c r="OVD21" s="78"/>
      <c r="OVE21" s="78"/>
      <c r="OVF21" s="78"/>
      <c r="OVG21" s="78"/>
      <c r="OVH21" s="78"/>
      <c r="OVI21" s="78"/>
      <c r="OVJ21" s="78"/>
      <c r="OVK21" s="78"/>
      <c r="OVL21" s="78"/>
      <c r="OVM21" s="78"/>
      <c r="OVN21" s="78"/>
      <c r="OVO21" s="78"/>
      <c r="OVP21" s="78"/>
      <c r="OVQ21" s="78"/>
      <c r="OVR21" s="78"/>
      <c r="OVS21" s="78"/>
      <c r="OVT21" s="78"/>
      <c r="OVU21" s="78"/>
      <c r="OVV21" s="78"/>
      <c r="OVW21" s="78"/>
      <c r="OVX21" s="78"/>
      <c r="OVY21" s="78"/>
      <c r="OVZ21" s="78"/>
      <c r="OWA21" s="78"/>
      <c r="OWB21" s="78"/>
      <c r="OWC21" s="78"/>
      <c r="OWD21" s="78"/>
      <c r="OWE21" s="78"/>
      <c r="OWF21" s="78"/>
      <c r="OWG21" s="78"/>
      <c r="OWH21" s="78"/>
      <c r="OWI21" s="78"/>
      <c r="OWJ21" s="78"/>
      <c r="OWK21" s="78"/>
      <c r="OWL21" s="78"/>
      <c r="OWM21" s="78"/>
      <c r="OWN21" s="78"/>
      <c r="OWO21" s="78"/>
      <c r="OWP21" s="78"/>
      <c r="OWQ21" s="78"/>
      <c r="OWR21" s="78"/>
      <c r="OWS21" s="78"/>
      <c r="OWT21" s="78"/>
      <c r="OWU21" s="78"/>
      <c r="OWV21" s="78"/>
      <c r="OWW21" s="78"/>
      <c r="OWX21" s="78"/>
      <c r="OWY21" s="78"/>
      <c r="OWZ21" s="78"/>
      <c r="OXA21" s="78"/>
      <c r="OXB21" s="78"/>
      <c r="OXC21" s="78"/>
      <c r="OXD21" s="78"/>
      <c r="OXE21" s="78"/>
      <c r="OXF21" s="78"/>
      <c r="OXG21" s="78"/>
      <c r="OXH21" s="78"/>
      <c r="OXI21" s="78"/>
      <c r="OXJ21" s="78"/>
      <c r="OXK21" s="78"/>
      <c r="OXL21" s="78"/>
      <c r="OXM21" s="78"/>
      <c r="OXN21" s="78"/>
      <c r="OXO21" s="78"/>
      <c r="OXP21" s="78"/>
      <c r="OXQ21" s="78"/>
      <c r="OXR21" s="78"/>
      <c r="OXS21" s="78"/>
      <c r="OXT21" s="78"/>
      <c r="OXU21" s="78"/>
      <c r="OXV21" s="78"/>
      <c r="OXW21" s="78"/>
      <c r="OXX21" s="78"/>
      <c r="OXY21" s="78"/>
      <c r="OXZ21" s="78"/>
      <c r="OYA21" s="78"/>
      <c r="OYB21" s="78"/>
      <c r="OYC21" s="78"/>
      <c r="OYD21" s="78"/>
      <c r="OYE21" s="78"/>
      <c r="OYF21" s="78"/>
      <c r="OYG21" s="78"/>
      <c r="OYH21" s="78"/>
      <c r="OYI21" s="78"/>
      <c r="OYJ21" s="78"/>
      <c r="OYK21" s="78"/>
      <c r="OYL21" s="78"/>
      <c r="OYM21" s="78"/>
      <c r="OYN21" s="78"/>
      <c r="OYO21" s="78"/>
      <c r="OYP21" s="78"/>
      <c r="OYQ21" s="78"/>
      <c r="OYR21" s="78"/>
      <c r="OYS21" s="78"/>
      <c r="OYT21" s="78"/>
      <c r="OYU21" s="78"/>
      <c r="OYV21" s="78"/>
      <c r="OYW21" s="78"/>
      <c r="OYX21" s="78"/>
      <c r="OYY21" s="78"/>
      <c r="OYZ21" s="78"/>
      <c r="OZA21" s="78"/>
      <c r="OZB21" s="78"/>
      <c r="OZC21" s="78"/>
      <c r="OZD21" s="78"/>
      <c r="OZE21" s="78"/>
      <c r="OZF21" s="78"/>
      <c r="OZG21" s="78"/>
      <c r="OZH21" s="78"/>
      <c r="OZI21" s="78"/>
      <c r="OZJ21" s="78"/>
      <c r="OZK21" s="78"/>
      <c r="OZL21" s="78"/>
      <c r="OZM21" s="78"/>
      <c r="OZN21" s="78"/>
      <c r="OZO21" s="78"/>
      <c r="OZP21" s="78"/>
      <c r="OZQ21" s="78"/>
      <c r="OZR21" s="78"/>
      <c r="OZS21" s="78"/>
      <c r="OZT21" s="78"/>
      <c r="OZU21" s="78"/>
      <c r="OZV21" s="78"/>
      <c r="OZW21" s="78"/>
      <c r="OZX21" s="78"/>
      <c r="OZY21" s="78"/>
      <c r="OZZ21" s="78"/>
      <c r="PAA21" s="78"/>
      <c r="PAB21" s="78"/>
      <c r="PAC21" s="78"/>
      <c r="PAD21" s="78"/>
      <c r="PAE21" s="78"/>
      <c r="PAF21" s="78"/>
      <c r="PAG21" s="78"/>
      <c r="PAH21" s="78"/>
      <c r="PAI21" s="78"/>
      <c r="PAJ21" s="78"/>
      <c r="PAK21" s="78"/>
      <c r="PAL21" s="78"/>
      <c r="PAM21" s="78"/>
      <c r="PAN21" s="78"/>
      <c r="PAO21" s="78"/>
      <c r="PAP21" s="78"/>
      <c r="PAQ21" s="78"/>
      <c r="PAR21" s="78"/>
      <c r="PAS21" s="78"/>
      <c r="PAT21" s="78"/>
      <c r="PAU21" s="78"/>
      <c r="PAV21" s="78"/>
      <c r="PAW21" s="78"/>
      <c r="PAX21" s="78"/>
      <c r="PAY21" s="78"/>
      <c r="PAZ21" s="78"/>
      <c r="PBA21" s="78"/>
      <c r="PBB21" s="78"/>
      <c r="PBC21" s="78"/>
      <c r="PBD21" s="78"/>
      <c r="PBE21" s="78"/>
      <c r="PBF21" s="78"/>
      <c r="PBG21" s="78"/>
      <c r="PBH21" s="78"/>
      <c r="PBI21" s="78"/>
      <c r="PBJ21" s="78"/>
      <c r="PBK21" s="78"/>
      <c r="PBL21" s="78"/>
      <c r="PBM21" s="78"/>
      <c r="PBN21" s="78"/>
      <c r="PBO21" s="78"/>
      <c r="PBP21" s="78"/>
      <c r="PBQ21" s="78"/>
      <c r="PBR21" s="78"/>
      <c r="PBS21" s="78"/>
      <c r="PBT21" s="78"/>
      <c r="PBU21" s="78"/>
      <c r="PBV21" s="78"/>
      <c r="PBW21" s="78"/>
      <c r="PBX21" s="78"/>
      <c r="PBY21" s="78"/>
      <c r="PBZ21" s="78"/>
      <c r="PCA21" s="78"/>
      <c r="PCB21" s="78"/>
      <c r="PCC21" s="78"/>
      <c r="PCD21" s="78"/>
      <c r="PCE21" s="78"/>
      <c r="PCF21" s="78"/>
      <c r="PCG21" s="78"/>
      <c r="PCH21" s="78"/>
      <c r="PCI21" s="78"/>
      <c r="PCJ21" s="78"/>
      <c r="PCK21" s="78"/>
      <c r="PCL21" s="78"/>
      <c r="PCM21" s="78"/>
      <c r="PCN21" s="78"/>
      <c r="PCO21" s="78"/>
      <c r="PCP21" s="78"/>
      <c r="PCQ21" s="78"/>
      <c r="PCR21" s="78"/>
      <c r="PCS21" s="78"/>
      <c r="PCT21" s="78"/>
      <c r="PCU21" s="78"/>
      <c r="PCV21" s="78"/>
      <c r="PCW21" s="78"/>
      <c r="PCX21" s="78"/>
      <c r="PCY21" s="78"/>
      <c r="PCZ21" s="78"/>
      <c r="PDA21" s="78"/>
      <c r="PDB21" s="78"/>
      <c r="PDC21" s="78"/>
      <c r="PDD21" s="78"/>
      <c r="PDE21" s="78"/>
      <c r="PDF21" s="78"/>
      <c r="PDG21" s="78"/>
      <c r="PDH21" s="78"/>
      <c r="PDI21" s="78"/>
      <c r="PDJ21" s="78"/>
      <c r="PDK21" s="78"/>
      <c r="PDL21" s="78"/>
      <c r="PDM21" s="78"/>
      <c r="PDN21" s="78"/>
      <c r="PDO21" s="78"/>
      <c r="PDP21" s="78"/>
      <c r="PDQ21" s="78"/>
      <c r="PDR21" s="78"/>
      <c r="PDS21" s="78"/>
      <c r="PDT21" s="78"/>
      <c r="PDU21" s="78"/>
      <c r="PDV21" s="78"/>
      <c r="PDW21" s="78"/>
      <c r="PDX21" s="78"/>
      <c r="PDY21" s="78"/>
      <c r="PDZ21" s="78"/>
      <c r="PEA21" s="78"/>
      <c r="PEB21" s="78"/>
      <c r="PEC21" s="78"/>
      <c r="PED21" s="78"/>
      <c r="PEE21" s="78"/>
      <c r="PEF21" s="78"/>
      <c r="PEG21" s="78"/>
      <c r="PEH21" s="78"/>
      <c r="PEI21" s="78"/>
      <c r="PEJ21" s="78"/>
      <c r="PEK21" s="78"/>
      <c r="PEL21" s="78"/>
      <c r="PEM21" s="78"/>
      <c r="PEN21" s="78"/>
      <c r="PEO21" s="78"/>
      <c r="PEP21" s="78"/>
      <c r="PEQ21" s="78"/>
      <c r="PER21" s="78"/>
      <c r="PES21" s="78"/>
      <c r="PET21" s="78"/>
      <c r="PEU21" s="78"/>
      <c r="PEV21" s="78"/>
      <c r="PEW21" s="78"/>
      <c r="PEX21" s="78"/>
      <c r="PEY21" s="78"/>
      <c r="PEZ21" s="78"/>
      <c r="PFA21" s="78"/>
      <c r="PFB21" s="78"/>
      <c r="PFC21" s="78"/>
      <c r="PFD21" s="78"/>
      <c r="PFE21" s="78"/>
      <c r="PFF21" s="78"/>
      <c r="PFG21" s="78"/>
      <c r="PFH21" s="78"/>
      <c r="PFI21" s="78"/>
      <c r="PFJ21" s="78"/>
      <c r="PFK21" s="78"/>
      <c r="PFL21" s="78"/>
      <c r="PFM21" s="78"/>
      <c r="PFN21" s="78"/>
      <c r="PFO21" s="78"/>
      <c r="PFP21" s="78"/>
      <c r="PFQ21" s="78"/>
      <c r="PFR21" s="78"/>
      <c r="PFS21" s="78"/>
      <c r="PFT21" s="78"/>
      <c r="PFU21" s="78"/>
      <c r="PFV21" s="78"/>
      <c r="PFW21" s="78"/>
      <c r="PFX21" s="78"/>
      <c r="PFY21" s="78"/>
      <c r="PFZ21" s="78"/>
      <c r="PGA21" s="78"/>
      <c r="PGB21" s="78"/>
      <c r="PGC21" s="78"/>
      <c r="PGD21" s="78"/>
      <c r="PGE21" s="78"/>
      <c r="PGF21" s="78"/>
      <c r="PGG21" s="78"/>
      <c r="PGH21" s="78"/>
      <c r="PGI21" s="78"/>
      <c r="PGJ21" s="78"/>
      <c r="PGK21" s="78"/>
      <c r="PGL21" s="78"/>
      <c r="PGM21" s="78"/>
      <c r="PGN21" s="78"/>
      <c r="PGO21" s="78"/>
      <c r="PGP21" s="78"/>
      <c r="PGQ21" s="78"/>
      <c r="PGR21" s="78"/>
      <c r="PGS21" s="78"/>
      <c r="PGT21" s="78"/>
      <c r="PGU21" s="78"/>
      <c r="PGV21" s="78"/>
      <c r="PGW21" s="78"/>
      <c r="PGX21" s="78"/>
      <c r="PGY21" s="78"/>
      <c r="PGZ21" s="78"/>
      <c r="PHA21" s="78"/>
      <c r="PHB21" s="78"/>
      <c r="PHC21" s="78"/>
      <c r="PHD21" s="78"/>
      <c r="PHE21" s="78"/>
      <c r="PHF21" s="78"/>
      <c r="PHG21" s="78"/>
      <c r="PHH21" s="78"/>
      <c r="PHI21" s="78"/>
      <c r="PHJ21" s="78"/>
      <c r="PHK21" s="78"/>
      <c r="PHL21" s="78"/>
      <c r="PHM21" s="78"/>
      <c r="PHN21" s="78"/>
      <c r="PHO21" s="78"/>
      <c r="PHP21" s="78"/>
      <c r="PHQ21" s="78"/>
      <c r="PHR21" s="78"/>
      <c r="PHS21" s="78"/>
      <c r="PHT21" s="78"/>
      <c r="PHU21" s="78"/>
      <c r="PHV21" s="78"/>
      <c r="PHW21" s="78"/>
      <c r="PHX21" s="78"/>
      <c r="PHY21" s="78"/>
      <c r="PHZ21" s="78"/>
      <c r="PIA21" s="78"/>
      <c r="PIB21" s="78"/>
      <c r="PIC21" s="78"/>
      <c r="PID21" s="78"/>
      <c r="PIE21" s="78"/>
      <c r="PIF21" s="78"/>
      <c r="PIG21" s="78"/>
      <c r="PIH21" s="78"/>
      <c r="PII21" s="78"/>
      <c r="PIJ21" s="78"/>
      <c r="PIK21" s="78"/>
      <c r="PIL21" s="78"/>
      <c r="PIM21" s="78"/>
      <c r="PIN21" s="78"/>
      <c r="PIO21" s="78"/>
      <c r="PIP21" s="78"/>
      <c r="PIQ21" s="78"/>
      <c r="PIR21" s="78"/>
      <c r="PIS21" s="78"/>
      <c r="PIT21" s="78"/>
      <c r="PIU21" s="78"/>
      <c r="PIV21" s="78"/>
      <c r="PIW21" s="78"/>
      <c r="PIX21" s="78"/>
      <c r="PIY21" s="78"/>
      <c r="PIZ21" s="78"/>
      <c r="PJA21" s="78"/>
      <c r="PJB21" s="78"/>
      <c r="PJC21" s="78"/>
      <c r="PJD21" s="78"/>
      <c r="PJE21" s="78"/>
      <c r="PJF21" s="78"/>
      <c r="PJG21" s="78"/>
      <c r="PJH21" s="78"/>
      <c r="PJI21" s="78"/>
      <c r="PJJ21" s="78"/>
      <c r="PJK21" s="78"/>
      <c r="PJL21" s="78"/>
      <c r="PJM21" s="78"/>
      <c r="PJN21" s="78"/>
      <c r="PJO21" s="78"/>
      <c r="PJP21" s="78"/>
      <c r="PJQ21" s="78"/>
      <c r="PJR21" s="78"/>
      <c r="PJS21" s="78"/>
      <c r="PJT21" s="78"/>
      <c r="PJU21" s="78"/>
      <c r="PJV21" s="78"/>
      <c r="PJW21" s="78"/>
      <c r="PJX21" s="78"/>
      <c r="PJY21" s="78"/>
      <c r="PJZ21" s="78"/>
      <c r="PKA21" s="78"/>
      <c r="PKB21" s="78"/>
      <c r="PKC21" s="78"/>
      <c r="PKD21" s="78"/>
      <c r="PKE21" s="78"/>
      <c r="PKF21" s="78"/>
      <c r="PKG21" s="78"/>
      <c r="PKH21" s="78"/>
      <c r="PKI21" s="78"/>
      <c r="PKJ21" s="78"/>
      <c r="PKK21" s="78"/>
      <c r="PKL21" s="78"/>
      <c r="PKM21" s="78"/>
      <c r="PKN21" s="78"/>
      <c r="PKO21" s="78"/>
      <c r="PKP21" s="78"/>
      <c r="PKQ21" s="78"/>
      <c r="PKR21" s="78"/>
      <c r="PKS21" s="78"/>
      <c r="PKT21" s="78"/>
      <c r="PKU21" s="78"/>
      <c r="PKV21" s="78"/>
      <c r="PKW21" s="78"/>
      <c r="PKX21" s="78"/>
      <c r="PKY21" s="78"/>
      <c r="PKZ21" s="78"/>
      <c r="PLA21" s="78"/>
      <c r="PLB21" s="78"/>
      <c r="PLC21" s="78"/>
      <c r="PLD21" s="78"/>
      <c r="PLE21" s="78"/>
      <c r="PLF21" s="78"/>
      <c r="PLG21" s="78"/>
      <c r="PLH21" s="78"/>
      <c r="PLI21" s="78"/>
      <c r="PLJ21" s="78"/>
      <c r="PLK21" s="78"/>
      <c r="PLL21" s="78"/>
      <c r="PLM21" s="78"/>
      <c r="PLN21" s="78"/>
      <c r="PLO21" s="78"/>
      <c r="PLP21" s="78"/>
      <c r="PLQ21" s="78"/>
      <c r="PLR21" s="78"/>
      <c r="PLS21" s="78"/>
      <c r="PLT21" s="78"/>
      <c r="PLU21" s="78"/>
      <c r="PLV21" s="78"/>
      <c r="PLW21" s="78"/>
      <c r="PLX21" s="78"/>
      <c r="PLY21" s="78"/>
      <c r="PLZ21" s="78"/>
      <c r="PMA21" s="78"/>
      <c r="PMB21" s="78"/>
      <c r="PMC21" s="78"/>
      <c r="PMD21" s="78"/>
      <c r="PME21" s="78"/>
      <c r="PMF21" s="78"/>
      <c r="PMG21" s="78"/>
      <c r="PMH21" s="78"/>
      <c r="PMI21" s="78"/>
      <c r="PMJ21" s="78"/>
      <c r="PMK21" s="78"/>
      <c r="PML21" s="78"/>
      <c r="PMM21" s="78"/>
      <c r="PMN21" s="78"/>
      <c r="PMO21" s="78"/>
      <c r="PMP21" s="78"/>
      <c r="PMQ21" s="78"/>
      <c r="PMR21" s="78"/>
      <c r="PMS21" s="78"/>
      <c r="PMT21" s="78"/>
      <c r="PMU21" s="78"/>
      <c r="PMV21" s="78"/>
      <c r="PMW21" s="78"/>
      <c r="PMX21" s="78"/>
      <c r="PMY21" s="78"/>
      <c r="PMZ21" s="78"/>
      <c r="PNA21" s="78"/>
      <c r="PNB21" s="78"/>
      <c r="PNC21" s="78"/>
      <c r="PND21" s="78"/>
      <c r="PNE21" s="78"/>
      <c r="PNF21" s="78"/>
      <c r="PNG21" s="78"/>
      <c r="PNH21" s="78"/>
      <c r="PNI21" s="78"/>
      <c r="PNJ21" s="78"/>
      <c r="PNK21" s="78"/>
      <c r="PNL21" s="78"/>
      <c r="PNM21" s="78"/>
      <c r="PNN21" s="78"/>
      <c r="PNO21" s="78"/>
      <c r="PNP21" s="78"/>
      <c r="PNQ21" s="78"/>
      <c r="PNR21" s="78"/>
      <c r="PNS21" s="78"/>
      <c r="PNT21" s="78"/>
      <c r="PNU21" s="78"/>
      <c r="PNV21" s="78"/>
      <c r="PNW21" s="78"/>
      <c r="PNX21" s="78"/>
      <c r="PNY21" s="78"/>
      <c r="PNZ21" s="78"/>
      <c r="POA21" s="78"/>
      <c r="POB21" s="78"/>
      <c r="POC21" s="78"/>
      <c r="POD21" s="78"/>
      <c r="POE21" s="78"/>
      <c r="POF21" s="78"/>
      <c r="POG21" s="78"/>
      <c r="POH21" s="78"/>
      <c r="POI21" s="78"/>
      <c r="POJ21" s="78"/>
      <c r="POK21" s="78"/>
      <c r="POL21" s="78"/>
      <c r="POM21" s="78"/>
      <c r="PON21" s="78"/>
      <c r="POO21" s="78"/>
      <c r="POP21" s="78"/>
      <c r="POQ21" s="78"/>
      <c r="POR21" s="78"/>
      <c r="POS21" s="78"/>
      <c r="POT21" s="78"/>
      <c r="POU21" s="78"/>
      <c r="POV21" s="78"/>
      <c r="POW21" s="78"/>
      <c r="POX21" s="78"/>
      <c r="POY21" s="78"/>
      <c r="POZ21" s="78"/>
      <c r="PPA21" s="78"/>
      <c r="PPB21" s="78"/>
      <c r="PPC21" s="78"/>
      <c r="PPD21" s="78"/>
      <c r="PPE21" s="78"/>
      <c r="PPF21" s="78"/>
      <c r="PPG21" s="78"/>
      <c r="PPH21" s="78"/>
      <c r="PPI21" s="78"/>
      <c r="PPJ21" s="78"/>
      <c r="PPK21" s="78"/>
      <c r="PPL21" s="78"/>
      <c r="PPM21" s="78"/>
      <c r="PPN21" s="78"/>
      <c r="PPO21" s="78"/>
      <c r="PPP21" s="78"/>
      <c r="PPQ21" s="78"/>
      <c r="PPR21" s="78"/>
      <c r="PPS21" s="78"/>
      <c r="PPT21" s="78"/>
      <c r="PPU21" s="78"/>
      <c r="PPV21" s="78"/>
      <c r="PPW21" s="78"/>
      <c r="PPX21" s="78"/>
      <c r="PPY21" s="78"/>
      <c r="PPZ21" s="78"/>
      <c r="PQA21" s="78"/>
      <c r="PQB21" s="78"/>
      <c r="PQC21" s="78"/>
      <c r="PQD21" s="78"/>
      <c r="PQE21" s="78"/>
      <c r="PQF21" s="78"/>
      <c r="PQG21" s="78"/>
      <c r="PQH21" s="78"/>
      <c r="PQI21" s="78"/>
      <c r="PQJ21" s="78"/>
      <c r="PQK21" s="78"/>
      <c r="PQL21" s="78"/>
      <c r="PQM21" s="78"/>
      <c r="PQN21" s="78"/>
      <c r="PQO21" s="78"/>
      <c r="PQP21" s="78"/>
      <c r="PQQ21" s="78"/>
      <c r="PQR21" s="78"/>
      <c r="PQS21" s="78"/>
      <c r="PQT21" s="78"/>
      <c r="PQU21" s="78"/>
      <c r="PQV21" s="78"/>
      <c r="PQW21" s="78"/>
      <c r="PQX21" s="78"/>
      <c r="PQY21" s="78"/>
      <c r="PQZ21" s="78"/>
      <c r="PRA21" s="78"/>
      <c r="PRB21" s="78"/>
      <c r="PRC21" s="78"/>
      <c r="PRD21" s="78"/>
      <c r="PRE21" s="78"/>
      <c r="PRF21" s="78"/>
      <c r="PRG21" s="78"/>
      <c r="PRH21" s="78"/>
      <c r="PRI21" s="78"/>
      <c r="PRJ21" s="78"/>
      <c r="PRK21" s="78"/>
      <c r="PRL21" s="78"/>
      <c r="PRM21" s="78"/>
      <c r="PRN21" s="78"/>
      <c r="PRO21" s="78"/>
      <c r="PRP21" s="78"/>
      <c r="PRQ21" s="78"/>
      <c r="PRR21" s="78"/>
      <c r="PRS21" s="78"/>
      <c r="PRT21" s="78"/>
      <c r="PRU21" s="78"/>
      <c r="PRV21" s="78"/>
      <c r="PRW21" s="78"/>
      <c r="PRX21" s="78"/>
      <c r="PRY21" s="78"/>
      <c r="PRZ21" s="78"/>
      <c r="PSA21" s="78"/>
      <c r="PSB21" s="78"/>
      <c r="PSC21" s="78"/>
      <c r="PSD21" s="78"/>
      <c r="PSE21" s="78"/>
      <c r="PSF21" s="78"/>
      <c r="PSG21" s="78"/>
      <c r="PSH21" s="78"/>
      <c r="PSI21" s="78"/>
      <c r="PSJ21" s="78"/>
      <c r="PSK21" s="78"/>
      <c r="PSL21" s="78"/>
      <c r="PSM21" s="78"/>
      <c r="PSN21" s="78"/>
      <c r="PSO21" s="78"/>
      <c r="PSP21" s="78"/>
      <c r="PSQ21" s="78"/>
      <c r="PSR21" s="78"/>
      <c r="PSS21" s="78"/>
      <c r="PST21" s="78"/>
      <c r="PSU21" s="78"/>
      <c r="PSV21" s="78"/>
      <c r="PSW21" s="78"/>
      <c r="PSX21" s="78"/>
      <c r="PSY21" s="78"/>
      <c r="PSZ21" s="78"/>
      <c r="PTA21" s="78"/>
      <c r="PTB21" s="78"/>
      <c r="PTC21" s="78"/>
      <c r="PTD21" s="78"/>
      <c r="PTE21" s="78"/>
      <c r="PTF21" s="78"/>
      <c r="PTG21" s="78"/>
      <c r="PTH21" s="78"/>
      <c r="PTI21" s="78"/>
      <c r="PTJ21" s="78"/>
      <c r="PTK21" s="78"/>
      <c r="PTL21" s="78"/>
      <c r="PTM21" s="78"/>
      <c r="PTN21" s="78"/>
      <c r="PTO21" s="78"/>
      <c r="PTP21" s="78"/>
      <c r="PTQ21" s="78"/>
      <c r="PTR21" s="78"/>
      <c r="PTS21" s="78"/>
      <c r="PTT21" s="78"/>
      <c r="PTU21" s="78"/>
      <c r="PTV21" s="78"/>
      <c r="PTW21" s="78"/>
      <c r="PTX21" s="78"/>
      <c r="PTY21" s="78"/>
      <c r="PTZ21" s="78"/>
      <c r="PUA21" s="78"/>
      <c r="PUB21" s="78"/>
      <c r="PUC21" s="78"/>
      <c r="PUD21" s="78"/>
      <c r="PUE21" s="78"/>
      <c r="PUF21" s="78"/>
      <c r="PUG21" s="78"/>
      <c r="PUH21" s="78"/>
      <c r="PUI21" s="78"/>
      <c r="PUJ21" s="78"/>
      <c r="PUK21" s="78"/>
      <c r="PUL21" s="78"/>
      <c r="PUM21" s="78"/>
      <c r="PUN21" s="78"/>
      <c r="PUO21" s="78"/>
      <c r="PUP21" s="78"/>
      <c r="PUQ21" s="78"/>
      <c r="PUR21" s="78"/>
      <c r="PUS21" s="78"/>
      <c r="PUT21" s="78"/>
      <c r="PUU21" s="78"/>
      <c r="PUV21" s="78"/>
      <c r="PUW21" s="78"/>
      <c r="PUX21" s="78"/>
      <c r="PUY21" s="78"/>
      <c r="PUZ21" s="78"/>
      <c r="PVA21" s="78"/>
      <c r="PVB21" s="78"/>
      <c r="PVC21" s="78"/>
      <c r="PVD21" s="78"/>
      <c r="PVE21" s="78"/>
      <c r="PVF21" s="78"/>
      <c r="PVG21" s="78"/>
      <c r="PVH21" s="78"/>
      <c r="PVI21" s="78"/>
      <c r="PVJ21" s="78"/>
      <c r="PVK21" s="78"/>
      <c r="PVL21" s="78"/>
      <c r="PVM21" s="78"/>
      <c r="PVN21" s="78"/>
      <c r="PVO21" s="78"/>
      <c r="PVP21" s="78"/>
      <c r="PVQ21" s="78"/>
      <c r="PVR21" s="78"/>
      <c r="PVS21" s="78"/>
      <c r="PVT21" s="78"/>
      <c r="PVU21" s="78"/>
      <c r="PVV21" s="78"/>
      <c r="PVW21" s="78"/>
      <c r="PVX21" s="78"/>
      <c r="PVY21" s="78"/>
      <c r="PVZ21" s="78"/>
      <c r="PWA21" s="78"/>
      <c r="PWB21" s="78"/>
      <c r="PWC21" s="78"/>
      <c r="PWD21" s="78"/>
      <c r="PWE21" s="78"/>
      <c r="PWF21" s="78"/>
      <c r="PWG21" s="78"/>
      <c r="PWH21" s="78"/>
      <c r="PWI21" s="78"/>
      <c r="PWJ21" s="78"/>
      <c r="PWK21" s="78"/>
      <c r="PWL21" s="78"/>
      <c r="PWM21" s="78"/>
      <c r="PWN21" s="78"/>
      <c r="PWO21" s="78"/>
      <c r="PWP21" s="78"/>
      <c r="PWQ21" s="78"/>
      <c r="PWR21" s="78"/>
      <c r="PWS21" s="78"/>
      <c r="PWT21" s="78"/>
      <c r="PWU21" s="78"/>
      <c r="PWV21" s="78"/>
      <c r="PWW21" s="78"/>
      <c r="PWX21" s="78"/>
      <c r="PWY21" s="78"/>
      <c r="PWZ21" s="78"/>
      <c r="PXA21" s="78"/>
      <c r="PXB21" s="78"/>
      <c r="PXC21" s="78"/>
      <c r="PXD21" s="78"/>
      <c r="PXE21" s="78"/>
      <c r="PXF21" s="78"/>
      <c r="PXG21" s="78"/>
      <c r="PXH21" s="78"/>
      <c r="PXI21" s="78"/>
      <c r="PXJ21" s="78"/>
      <c r="PXK21" s="78"/>
      <c r="PXL21" s="78"/>
      <c r="PXM21" s="78"/>
      <c r="PXN21" s="78"/>
      <c r="PXO21" s="78"/>
      <c r="PXP21" s="78"/>
      <c r="PXQ21" s="78"/>
      <c r="PXR21" s="78"/>
      <c r="PXS21" s="78"/>
      <c r="PXT21" s="78"/>
      <c r="PXU21" s="78"/>
      <c r="PXV21" s="78"/>
      <c r="PXW21" s="78"/>
      <c r="PXX21" s="78"/>
      <c r="PXY21" s="78"/>
      <c r="PXZ21" s="78"/>
      <c r="PYA21" s="78"/>
      <c r="PYB21" s="78"/>
      <c r="PYC21" s="78"/>
      <c r="PYD21" s="78"/>
      <c r="PYE21" s="78"/>
      <c r="PYF21" s="78"/>
      <c r="PYG21" s="78"/>
      <c r="PYH21" s="78"/>
      <c r="PYI21" s="78"/>
      <c r="PYJ21" s="78"/>
      <c r="PYK21" s="78"/>
      <c r="PYL21" s="78"/>
      <c r="PYM21" s="78"/>
      <c r="PYN21" s="78"/>
      <c r="PYO21" s="78"/>
      <c r="PYP21" s="78"/>
      <c r="PYQ21" s="78"/>
      <c r="PYR21" s="78"/>
      <c r="PYS21" s="78"/>
      <c r="PYT21" s="78"/>
      <c r="PYU21" s="78"/>
      <c r="PYV21" s="78"/>
      <c r="PYW21" s="78"/>
      <c r="PYX21" s="78"/>
      <c r="PYY21" s="78"/>
      <c r="PYZ21" s="78"/>
      <c r="PZA21" s="78"/>
      <c r="PZB21" s="78"/>
      <c r="PZC21" s="78"/>
      <c r="PZD21" s="78"/>
      <c r="PZE21" s="78"/>
      <c r="PZF21" s="78"/>
      <c r="PZG21" s="78"/>
      <c r="PZH21" s="78"/>
      <c r="PZI21" s="78"/>
      <c r="PZJ21" s="78"/>
      <c r="PZK21" s="78"/>
      <c r="PZL21" s="78"/>
      <c r="PZM21" s="78"/>
      <c r="PZN21" s="78"/>
      <c r="PZO21" s="78"/>
      <c r="PZP21" s="78"/>
      <c r="PZQ21" s="78"/>
      <c r="PZR21" s="78"/>
      <c r="PZS21" s="78"/>
      <c r="PZT21" s="78"/>
      <c r="PZU21" s="78"/>
      <c r="PZV21" s="78"/>
      <c r="PZW21" s="78"/>
      <c r="PZX21" s="78"/>
      <c r="PZY21" s="78"/>
      <c r="PZZ21" s="78"/>
      <c r="QAA21" s="78"/>
      <c r="QAB21" s="78"/>
      <c r="QAC21" s="78"/>
      <c r="QAD21" s="78"/>
      <c r="QAE21" s="78"/>
      <c r="QAF21" s="78"/>
      <c r="QAG21" s="78"/>
      <c r="QAH21" s="78"/>
      <c r="QAI21" s="78"/>
      <c r="QAJ21" s="78"/>
      <c r="QAK21" s="78"/>
      <c r="QAL21" s="78"/>
      <c r="QAM21" s="78"/>
      <c r="QAN21" s="78"/>
      <c r="QAO21" s="78"/>
      <c r="QAP21" s="78"/>
      <c r="QAQ21" s="78"/>
      <c r="QAR21" s="78"/>
      <c r="QAS21" s="78"/>
      <c r="QAT21" s="78"/>
      <c r="QAU21" s="78"/>
      <c r="QAV21" s="78"/>
      <c r="QAW21" s="78"/>
      <c r="QAX21" s="78"/>
      <c r="QAY21" s="78"/>
      <c r="QAZ21" s="78"/>
      <c r="QBA21" s="78"/>
      <c r="QBB21" s="78"/>
      <c r="QBC21" s="78"/>
      <c r="QBD21" s="78"/>
      <c r="QBE21" s="78"/>
      <c r="QBF21" s="78"/>
      <c r="QBG21" s="78"/>
      <c r="QBH21" s="78"/>
      <c r="QBI21" s="78"/>
      <c r="QBJ21" s="78"/>
      <c r="QBK21" s="78"/>
      <c r="QBL21" s="78"/>
      <c r="QBM21" s="78"/>
      <c r="QBN21" s="78"/>
      <c r="QBO21" s="78"/>
      <c r="QBP21" s="78"/>
      <c r="QBQ21" s="78"/>
      <c r="QBR21" s="78"/>
      <c r="QBS21" s="78"/>
      <c r="QBT21" s="78"/>
      <c r="QBU21" s="78"/>
      <c r="QBV21" s="78"/>
      <c r="QBW21" s="78"/>
      <c r="QBX21" s="78"/>
      <c r="QBY21" s="78"/>
      <c r="QBZ21" s="78"/>
      <c r="QCA21" s="78"/>
      <c r="QCB21" s="78"/>
      <c r="QCC21" s="78"/>
      <c r="QCD21" s="78"/>
      <c r="QCE21" s="78"/>
      <c r="QCF21" s="78"/>
      <c r="QCG21" s="78"/>
      <c r="QCH21" s="78"/>
      <c r="QCI21" s="78"/>
      <c r="QCJ21" s="78"/>
      <c r="QCK21" s="78"/>
      <c r="QCL21" s="78"/>
      <c r="QCM21" s="78"/>
      <c r="QCN21" s="78"/>
      <c r="QCO21" s="78"/>
      <c r="QCP21" s="78"/>
      <c r="QCQ21" s="78"/>
      <c r="QCR21" s="78"/>
      <c r="QCS21" s="78"/>
      <c r="QCT21" s="78"/>
      <c r="QCU21" s="78"/>
      <c r="QCV21" s="78"/>
      <c r="QCW21" s="78"/>
      <c r="QCX21" s="78"/>
      <c r="QCY21" s="78"/>
      <c r="QCZ21" s="78"/>
      <c r="QDA21" s="78"/>
      <c r="QDB21" s="78"/>
      <c r="QDC21" s="78"/>
      <c r="QDD21" s="78"/>
      <c r="QDE21" s="78"/>
      <c r="QDF21" s="78"/>
      <c r="QDG21" s="78"/>
      <c r="QDH21" s="78"/>
      <c r="QDI21" s="78"/>
      <c r="QDJ21" s="78"/>
      <c r="QDK21" s="78"/>
      <c r="QDL21" s="78"/>
      <c r="QDM21" s="78"/>
      <c r="QDN21" s="78"/>
      <c r="QDO21" s="78"/>
      <c r="QDP21" s="78"/>
      <c r="QDQ21" s="78"/>
      <c r="QDR21" s="78"/>
      <c r="QDS21" s="78"/>
      <c r="QDT21" s="78"/>
      <c r="QDU21" s="78"/>
      <c r="QDV21" s="78"/>
      <c r="QDW21" s="78"/>
      <c r="QDX21" s="78"/>
      <c r="QDY21" s="78"/>
      <c r="QDZ21" s="78"/>
      <c r="QEA21" s="78"/>
      <c r="QEB21" s="78"/>
      <c r="QEC21" s="78"/>
      <c r="QED21" s="78"/>
      <c r="QEE21" s="78"/>
      <c r="QEF21" s="78"/>
      <c r="QEG21" s="78"/>
      <c r="QEH21" s="78"/>
      <c r="QEI21" s="78"/>
      <c r="QEJ21" s="78"/>
      <c r="QEK21" s="78"/>
      <c r="QEL21" s="78"/>
      <c r="QEM21" s="78"/>
      <c r="QEN21" s="78"/>
      <c r="QEO21" s="78"/>
      <c r="QEP21" s="78"/>
      <c r="QEQ21" s="78"/>
      <c r="QER21" s="78"/>
      <c r="QES21" s="78"/>
      <c r="QET21" s="78"/>
      <c r="QEU21" s="78"/>
      <c r="QEV21" s="78"/>
      <c r="QEW21" s="78"/>
      <c r="QEX21" s="78"/>
      <c r="QEY21" s="78"/>
      <c r="QEZ21" s="78"/>
      <c r="QFA21" s="78"/>
      <c r="QFB21" s="78"/>
      <c r="QFC21" s="78"/>
      <c r="QFD21" s="78"/>
      <c r="QFE21" s="78"/>
      <c r="QFF21" s="78"/>
      <c r="QFG21" s="78"/>
      <c r="QFH21" s="78"/>
      <c r="QFI21" s="78"/>
      <c r="QFJ21" s="78"/>
      <c r="QFK21" s="78"/>
      <c r="QFL21" s="78"/>
      <c r="QFM21" s="78"/>
      <c r="QFN21" s="78"/>
      <c r="QFO21" s="78"/>
      <c r="QFP21" s="78"/>
      <c r="QFQ21" s="78"/>
      <c r="QFR21" s="78"/>
      <c r="QFS21" s="78"/>
      <c r="QFT21" s="78"/>
      <c r="QFU21" s="78"/>
      <c r="QFV21" s="78"/>
      <c r="QFW21" s="78"/>
      <c r="QFX21" s="78"/>
      <c r="QFY21" s="78"/>
      <c r="QFZ21" s="78"/>
      <c r="QGA21" s="78"/>
      <c r="QGB21" s="78"/>
      <c r="QGC21" s="78"/>
      <c r="QGD21" s="78"/>
      <c r="QGE21" s="78"/>
      <c r="QGF21" s="78"/>
      <c r="QGG21" s="78"/>
      <c r="QGH21" s="78"/>
      <c r="QGI21" s="78"/>
      <c r="QGJ21" s="78"/>
      <c r="QGK21" s="78"/>
      <c r="QGL21" s="78"/>
      <c r="QGM21" s="78"/>
      <c r="QGN21" s="78"/>
      <c r="QGO21" s="78"/>
      <c r="QGP21" s="78"/>
      <c r="QGQ21" s="78"/>
      <c r="QGR21" s="78"/>
      <c r="QGS21" s="78"/>
      <c r="QGT21" s="78"/>
      <c r="QGU21" s="78"/>
      <c r="QGV21" s="78"/>
      <c r="QGW21" s="78"/>
      <c r="QGX21" s="78"/>
      <c r="QGY21" s="78"/>
      <c r="QGZ21" s="78"/>
      <c r="QHA21" s="78"/>
      <c r="QHB21" s="78"/>
      <c r="QHC21" s="78"/>
      <c r="QHD21" s="78"/>
      <c r="QHE21" s="78"/>
      <c r="QHF21" s="78"/>
      <c r="QHG21" s="78"/>
      <c r="QHH21" s="78"/>
      <c r="QHI21" s="78"/>
      <c r="QHJ21" s="78"/>
      <c r="QHK21" s="78"/>
      <c r="QHL21" s="78"/>
      <c r="QHM21" s="78"/>
      <c r="QHN21" s="78"/>
      <c r="QHO21" s="78"/>
      <c r="QHP21" s="78"/>
      <c r="QHQ21" s="78"/>
      <c r="QHR21" s="78"/>
      <c r="QHS21" s="78"/>
      <c r="QHT21" s="78"/>
      <c r="QHU21" s="78"/>
      <c r="QHV21" s="78"/>
      <c r="QHW21" s="78"/>
      <c r="QHX21" s="78"/>
      <c r="QHY21" s="78"/>
      <c r="QHZ21" s="78"/>
      <c r="QIA21" s="78"/>
      <c r="QIB21" s="78"/>
      <c r="QIC21" s="78"/>
      <c r="QID21" s="78"/>
      <c r="QIE21" s="78"/>
      <c r="QIF21" s="78"/>
      <c r="QIG21" s="78"/>
      <c r="QIH21" s="78"/>
      <c r="QII21" s="78"/>
      <c r="QIJ21" s="78"/>
      <c r="QIK21" s="78"/>
      <c r="QIL21" s="78"/>
      <c r="QIM21" s="78"/>
      <c r="QIN21" s="78"/>
      <c r="QIO21" s="78"/>
      <c r="QIP21" s="78"/>
      <c r="QIQ21" s="78"/>
      <c r="QIR21" s="78"/>
      <c r="QIS21" s="78"/>
      <c r="QIT21" s="78"/>
      <c r="QIU21" s="78"/>
      <c r="QIV21" s="78"/>
      <c r="QIW21" s="78"/>
      <c r="QIX21" s="78"/>
      <c r="QIY21" s="78"/>
      <c r="QIZ21" s="78"/>
      <c r="QJA21" s="78"/>
      <c r="QJB21" s="78"/>
      <c r="QJC21" s="78"/>
      <c r="QJD21" s="78"/>
      <c r="QJE21" s="78"/>
      <c r="QJF21" s="78"/>
      <c r="QJG21" s="78"/>
      <c r="QJH21" s="78"/>
      <c r="QJI21" s="78"/>
      <c r="QJJ21" s="78"/>
      <c r="QJK21" s="78"/>
      <c r="QJL21" s="78"/>
      <c r="QJM21" s="78"/>
      <c r="QJN21" s="78"/>
      <c r="QJO21" s="78"/>
      <c r="QJP21" s="78"/>
      <c r="QJQ21" s="78"/>
      <c r="QJR21" s="78"/>
      <c r="QJS21" s="78"/>
      <c r="QJT21" s="78"/>
      <c r="QJU21" s="78"/>
      <c r="QJV21" s="78"/>
      <c r="QJW21" s="78"/>
      <c r="QJX21" s="78"/>
      <c r="QJY21" s="78"/>
      <c r="QJZ21" s="78"/>
      <c r="QKA21" s="78"/>
      <c r="QKB21" s="78"/>
      <c r="QKC21" s="78"/>
      <c r="QKD21" s="78"/>
      <c r="QKE21" s="78"/>
      <c r="QKF21" s="78"/>
      <c r="QKG21" s="78"/>
      <c r="QKH21" s="78"/>
      <c r="QKI21" s="78"/>
      <c r="QKJ21" s="78"/>
      <c r="QKK21" s="78"/>
      <c r="QKL21" s="78"/>
      <c r="QKM21" s="78"/>
      <c r="QKN21" s="78"/>
      <c r="QKO21" s="78"/>
      <c r="QKP21" s="78"/>
      <c r="QKQ21" s="78"/>
      <c r="QKR21" s="78"/>
      <c r="QKS21" s="78"/>
      <c r="QKT21" s="78"/>
      <c r="QKU21" s="78"/>
      <c r="QKV21" s="78"/>
      <c r="QKW21" s="78"/>
      <c r="QKX21" s="78"/>
      <c r="QKY21" s="78"/>
      <c r="QKZ21" s="78"/>
      <c r="QLA21" s="78"/>
      <c r="QLB21" s="78"/>
      <c r="QLC21" s="78"/>
      <c r="QLD21" s="78"/>
      <c r="QLE21" s="78"/>
      <c r="QLF21" s="78"/>
      <c r="QLG21" s="78"/>
      <c r="QLH21" s="78"/>
      <c r="QLI21" s="78"/>
      <c r="QLJ21" s="78"/>
      <c r="QLK21" s="78"/>
      <c r="QLL21" s="78"/>
      <c r="QLM21" s="78"/>
      <c r="QLN21" s="78"/>
      <c r="QLO21" s="78"/>
      <c r="QLP21" s="78"/>
      <c r="QLQ21" s="78"/>
      <c r="QLR21" s="78"/>
      <c r="QLS21" s="78"/>
      <c r="QLT21" s="78"/>
      <c r="QLU21" s="78"/>
      <c r="QLV21" s="78"/>
      <c r="QLW21" s="78"/>
      <c r="QLX21" s="78"/>
      <c r="QLY21" s="78"/>
      <c r="QLZ21" s="78"/>
      <c r="QMA21" s="78"/>
      <c r="QMB21" s="78"/>
      <c r="QMC21" s="78"/>
      <c r="QMD21" s="78"/>
      <c r="QME21" s="78"/>
      <c r="QMF21" s="78"/>
      <c r="QMG21" s="78"/>
      <c r="QMH21" s="78"/>
      <c r="QMI21" s="78"/>
      <c r="QMJ21" s="78"/>
      <c r="QMK21" s="78"/>
      <c r="QML21" s="78"/>
      <c r="QMM21" s="78"/>
      <c r="QMN21" s="78"/>
      <c r="QMO21" s="78"/>
      <c r="QMP21" s="78"/>
      <c r="QMQ21" s="78"/>
      <c r="QMR21" s="78"/>
      <c r="QMS21" s="78"/>
      <c r="QMT21" s="78"/>
      <c r="QMU21" s="78"/>
      <c r="QMV21" s="78"/>
      <c r="QMW21" s="78"/>
      <c r="QMX21" s="78"/>
      <c r="QMY21" s="78"/>
      <c r="QMZ21" s="78"/>
      <c r="QNA21" s="78"/>
      <c r="QNB21" s="78"/>
      <c r="QNC21" s="78"/>
      <c r="QND21" s="78"/>
      <c r="QNE21" s="78"/>
      <c r="QNF21" s="78"/>
      <c r="QNG21" s="78"/>
      <c r="QNH21" s="78"/>
      <c r="QNI21" s="78"/>
      <c r="QNJ21" s="78"/>
      <c r="QNK21" s="78"/>
      <c r="QNL21" s="78"/>
      <c r="QNM21" s="78"/>
      <c r="QNN21" s="78"/>
      <c r="QNO21" s="78"/>
      <c r="QNP21" s="78"/>
      <c r="QNQ21" s="78"/>
      <c r="QNR21" s="78"/>
      <c r="QNS21" s="78"/>
      <c r="QNT21" s="78"/>
      <c r="QNU21" s="78"/>
      <c r="QNV21" s="78"/>
      <c r="QNW21" s="78"/>
      <c r="QNX21" s="78"/>
      <c r="QNY21" s="78"/>
      <c r="QNZ21" s="78"/>
      <c r="QOA21" s="78"/>
      <c r="QOB21" s="78"/>
      <c r="QOC21" s="78"/>
      <c r="QOD21" s="78"/>
      <c r="QOE21" s="78"/>
      <c r="QOF21" s="78"/>
      <c r="QOG21" s="78"/>
      <c r="QOH21" s="78"/>
      <c r="QOI21" s="78"/>
      <c r="QOJ21" s="78"/>
      <c r="QOK21" s="78"/>
      <c r="QOL21" s="78"/>
      <c r="QOM21" s="78"/>
      <c r="QON21" s="78"/>
      <c r="QOO21" s="78"/>
      <c r="QOP21" s="78"/>
      <c r="QOQ21" s="78"/>
      <c r="QOR21" s="78"/>
      <c r="QOS21" s="78"/>
      <c r="QOT21" s="78"/>
      <c r="QOU21" s="78"/>
      <c r="QOV21" s="78"/>
      <c r="QOW21" s="78"/>
      <c r="QOX21" s="78"/>
      <c r="QOY21" s="78"/>
      <c r="QOZ21" s="78"/>
      <c r="QPA21" s="78"/>
      <c r="QPB21" s="78"/>
      <c r="QPC21" s="78"/>
      <c r="QPD21" s="78"/>
      <c r="QPE21" s="78"/>
      <c r="QPF21" s="78"/>
      <c r="QPG21" s="78"/>
      <c r="QPH21" s="78"/>
      <c r="QPI21" s="78"/>
      <c r="QPJ21" s="78"/>
      <c r="QPK21" s="78"/>
      <c r="QPL21" s="78"/>
      <c r="QPM21" s="78"/>
      <c r="QPN21" s="78"/>
      <c r="QPO21" s="78"/>
      <c r="QPP21" s="78"/>
      <c r="QPQ21" s="78"/>
      <c r="QPR21" s="78"/>
      <c r="QPS21" s="78"/>
      <c r="QPT21" s="78"/>
      <c r="QPU21" s="78"/>
      <c r="QPV21" s="78"/>
      <c r="QPW21" s="78"/>
      <c r="QPX21" s="78"/>
      <c r="QPY21" s="78"/>
      <c r="QPZ21" s="78"/>
      <c r="QQA21" s="78"/>
      <c r="QQB21" s="78"/>
      <c r="QQC21" s="78"/>
      <c r="QQD21" s="78"/>
      <c r="QQE21" s="78"/>
      <c r="QQF21" s="78"/>
      <c r="QQG21" s="78"/>
      <c r="QQH21" s="78"/>
      <c r="QQI21" s="78"/>
      <c r="QQJ21" s="78"/>
      <c r="QQK21" s="78"/>
      <c r="QQL21" s="78"/>
      <c r="QQM21" s="78"/>
      <c r="QQN21" s="78"/>
      <c r="QQO21" s="78"/>
      <c r="QQP21" s="78"/>
      <c r="QQQ21" s="78"/>
      <c r="QQR21" s="78"/>
      <c r="QQS21" s="78"/>
      <c r="QQT21" s="78"/>
      <c r="QQU21" s="78"/>
      <c r="QQV21" s="78"/>
      <c r="QQW21" s="78"/>
      <c r="QQX21" s="78"/>
      <c r="QQY21" s="78"/>
      <c r="QQZ21" s="78"/>
      <c r="QRA21" s="78"/>
      <c r="QRB21" s="78"/>
      <c r="QRC21" s="78"/>
      <c r="QRD21" s="78"/>
      <c r="QRE21" s="78"/>
      <c r="QRF21" s="78"/>
      <c r="QRG21" s="78"/>
      <c r="QRH21" s="78"/>
      <c r="QRI21" s="78"/>
      <c r="QRJ21" s="78"/>
      <c r="QRK21" s="78"/>
      <c r="QRL21" s="78"/>
      <c r="QRM21" s="78"/>
      <c r="QRN21" s="78"/>
      <c r="QRO21" s="78"/>
      <c r="QRP21" s="78"/>
      <c r="QRQ21" s="78"/>
      <c r="QRR21" s="78"/>
      <c r="QRS21" s="78"/>
      <c r="QRT21" s="78"/>
      <c r="QRU21" s="78"/>
      <c r="QRV21" s="78"/>
      <c r="QRW21" s="78"/>
      <c r="QRX21" s="78"/>
      <c r="QRY21" s="78"/>
      <c r="QRZ21" s="78"/>
      <c r="QSA21" s="78"/>
      <c r="QSB21" s="78"/>
      <c r="QSC21" s="78"/>
      <c r="QSD21" s="78"/>
      <c r="QSE21" s="78"/>
      <c r="QSF21" s="78"/>
      <c r="QSG21" s="78"/>
      <c r="QSH21" s="78"/>
      <c r="QSI21" s="78"/>
      <c r="QSJ21" s="78"/>
      <c r="QSK21" s="78"/>
      <c r="QSL21" s="78"/>
      <c r="QSM21" s="78"/>
      <c r="QSN21" s="78"/>
      <c r="QSO21" s="78"/>
      <c r="QSP21" s="78"/>
      <c r="QSQ21" s="78"/>
      <c r="QSR21" s="78"/>
      <c r="QSS21" s="78"/>
      <c r="QST21" s="78"/>
      <c r="QSU21" s="78"/>
      <c r="QSV21" s="78"/>
      <c r="QSW21" s="78"/>
      <c r="QSX21" s="78"/>
      <c r="QSY21" s="78"/>
      <c r="QSZ21" s="78"/>
      <c r="QTA21" s="78"/>
      <c r="QTB21" s="78"/>
      <c r="QTC21" s="78"/>
      <c r="QTD21" s="78"/>
      <c r="QTE21" s="78"/>
      <c r="QTF21" s="78"/>
      <c r="QTG21" s="78"/>
      <c r="QTH21" s="78"/>
      <c r="QTI21" s="78"/>
      <c r="QTJ21" s="78"/>
      <c r="QTK21" s="78"/>
      <c r="QTL21" s="78"/>
      <c r="QTM21" s="78"/>
      <c r="QTN21" s="78"/>
      <c r="QTO21" s="78"/>
      <c r="QTP21" s="78"/>
      <c r="QTQ21" s="78"/>
      <c r="QTR21" s="78"/>
      <c r="QTS21" s="78"/>
      <c r="QTT21" s="78"/>
      <c r="QTU21" s="78"/>
      <c r="QTV21" s="78"/>
      <c r="QTW21" s="78"/>
      <c r="QTX21" s="78"/>
      <c r="QTY21" s="78"/>
      <c r="QTZ21" s="78"/>
      <c r="QUA21" s="78"/>
      <c r="QUB21" s="78"/>
      <c r="QUC21" s="78"/>
      <c r="QUD21" s="78"/>
      <c r="QUE21" s="78"/>
      <c r="QUF21" s="78"/>
      <c r="QUG21" s="78"/>
      <c r="QUH21" s="78"/>
      <c r="QUI21" s="78"/>
      <c r="QUJ21" s="78"/>
      <c r="QUK21" s="78"/>
      <c r="QUL21" s="78"/>
      <c r="QUM21" s="78"/>
      <c r="QUN21" s="78"/>
      <c r="QUO21" s="78"/>
      <c r="QUP21" s="78"/>
      <c r="QUQ21" s="78"/>
      <c r="QUR21" s="78"/>
      <c r="QUS21" s="78"/>
      <c r="QUT21" s="78"/>
      <c r="QUU21" s="78"/>
      <c r="QUV21" s="78"/>
      <c r="QUW21" s="78"/>
      <c r="QUX21" s="78"/>
      <c r="QUY21" s="78"/>
      <c r="QUZ21" s="78"/>
      <c r="QVA21" s="78"/>
      <c r="QVB21" s="78"/>
      <c r="QVC21" s="78"/>
      <c r="QVD21" s="78"/>
      <c r="QVE21" s="78"/>
      <c r="QVF21" s="78"/>
      <c r="QVG21" s="78"/>
      <c r="QVH21" s="78"/>
      <c r="QVI21" s="78"/>
      <c r="QVJ21" s="78"/>
      <c r="QVK21" s="78"/>
      <c r="QVL21" s="78"/>
      <c r="QVM21" s="78"/>
      <c r="QVN21" s="78"/>
      <c r="QVO21" s="78"/>
      <c r="QVP21" s="78"/>
      <c r="QVQ21" s="78"/>
      <c r="QVR21" s="78"/>
      <c r="QVS21" s="78"/>
      <c r="QVT21" s="78"/>
      <c r="QVU21" s="78"/>
      <c r="QVV21" s="78"/>
      <c r="QVW21" s="78"/>
      <c r="QVX21" s="78"/>
      <c r="QVY21" s="78"/>
      <c r="QVZ21" s="78"/>
      <c r="QWA21" s="78"/>
      <c r="QWB21" s="78"/>
      <c r="QWC21" s="78"/>
      <c r="QWD21" s="78"/>
      <c r="QWE21" s="78"/>
      <c r="QWF21" s="78"/>
      <c r="QWG21" s="78"/>
      <c r="QWH21" s="78"/>
      <c r="QWI21" s="78"/>
      <c r="QWJ21" s="78"/>
      <c r="QWK21" s="78"/>
      <c r="QWL21" s="78"/>
      <c r="QWM21" s="78"/>
      <c r="QWN21" s="78"/>
      <c r="QWO21" s="78"/>
      <c r="QWP21" s="78"/>
      <c r="QWQ21" s="78"/>
      <c r="QWR21" s="78"/>
      <c r="QWS21" s="78"/>
      <c r="QWT21" s="78"/>
      <c r="QWU21" s="78"/>
      <c r="QWV21" s="78"/>
      <c r="QWW21" s="78"/>
      <c r="QWX21" s="78"/>
      <c r="QWY21" s="78"/>
      <c r="QWZ21" s="78"/>
      <c r="QXA21" s="78"/>
      <c r="QXB21" s="78"/>
      <c r="QXC21" s="78"/>
      <c r="QXD21" s="78"/>
      <c r="QXE21" s="78"/>
      <c r="QXF21" s="78"/>
      <c r="QXG21" s="78"/>
      <c r="QXH21" s="78"/>
      <c r="QXI21" s="78"/>
      <c r="QXJ21" s="78"/>
      <c r="QXK21" s="78"/>
      <c r="QXL21" s="78"/>
      <c r="QXM21" s="78"/>
      <c r="QXN21" s="78"/>
      <c r="QXO21" s="78"/>
      <c r="QXP21" s="78"/>
      <c r="QXQ21" s="78"/>
      <c r="QXR21" s="78"/>
      <c r="QXS21" s="78"/>
      <c r="QXT21" s="78"/>
      <c r="QXU21" s="78"/>
      <c r="QXV21" s="78"/>
      <c r="QXW21" s="78"/>
      <c r="QXX21" s="78"/>
      <c r="QXY21" s="78"/>
      <c r="QXZ21" s="78"/>
      <c r="QYA21" s="78"/>
      <c r="QYB21" s="78"/>
      <c r="QYC21" s="78"/>
      <c r="QYD21" s="78"/>
      <c r="QYE21" s="78"/>
      <c r="QYF21" s="78"/>
      <c r="QYG21" s="78"/>
      <c r="QYH21" s="78"/>
      <c r="QYI21" s="78"/>
      <c r="QYJ21" s="78"/>
      <c r="QYK21" s="78"/>
      <c r="QYL21" s="78"/>
      <c r="QYM21" s="78"/>
      <c r="QYN21" s="78"/>
      <c r="QYO21" s="78"/>
      <c r="QYP21" s="78"/>
      <c r="QYQ21" s="78"/>
      <c r="QYR21" s="78"/>
      <c r="QYS21" s="78"/>
      <c r="QYT21" s="78"/>
      <c r="QYU21" s="78"/>
      <c r="QYV21" s="78"/>
      <c r="QYW21" s="78"/>
      <c r="QYX21" s="78"/>
      <c r="QYY21" s="78"/>
      <c r="QYZ21" s="78"/>
      <c r="QZA21" s="78"/>
      <c r="QZB21" s="78"/>
      <c r="QZC21" s="78"/>
      <c r="QZD21" s="78"/>
      <c r="QZE21" s="78"/>
      <c r="QZF21" s="78"/>
      <c r="QZG21" s="78"/>
      <c r="QZH21" s="78"/>
      <c r="QZI21" s="78"/>
      <c r="QZJ21" s="78"/>
      <c r="QZK21" s="78"/>
      <c r="QZL21" s="78"/>
      <c r="QZM21" s="78"/>
      <c r="QZN21" s="78"/>
      <c r="QZO21" s="78"/>
      <c r="QZP21" s="78"/>
      <c r="QZQ21" s="78"/>
      <c r="QZR21" s="78"/>
      <c r="QZS21" s="78"/>
      <c r="QZT21" s="78"/>
      <c r="QZU21" s="78"/>
      <c r="QZV21" s="78"/>
      <c r="QZW21" s="78"/>
      <c r="QZX21" s="78"/>
      <c r="QZY21" s="78"/>
      <c r="QZZ21" s="78"/>
      <c r="RAA21" s="78"/>
      <c r="RAB21" s="78"/>
      <c r="RAC21" s="78"/>
      <c r="RAD21" s="78"/>
      <c r="RAE21" s="78"/>
      <c r="RAF21" s="78"/>
      <c r="RAG21" s="78"/>
      <c r="RAH21" s="78"/>
      <c r="RAI21" s="78"/>
      <c r="RAJ21" s="78"/>
      <c r="RAK21" s="78"/>
      <c r="RAL21" s="78"/>
      <c r="RAM21" s="78"/>
      <c r="RAN21" s="78"/>
      <c r="RAO21" s="78"/>
      <c r="RAP21" s="78"/>
      <c r="RAQ21" s="78"/>
      <c r="RAR21" s="78"/>
      <c r="RAS21" s="78"/>
      <c r="RAT21" s="78"/>
      <c r="RAU21" s="78"/>
      <c r="RAV21" s="78"/>
      <c r="RAW21" s="78"/>
      <c r="RAX21" s="78"/>
      <c r="RAY21" s="78"/>
      <c r="RAZ21" s="78"/>
      <c r="RBA21" s="78"/>
      <c r="RBB21" s="78"/>
      <c r="RBC21" s="78"/>
      <c r="RBD21" s="78"/>
      <c r="RBE21" s="78"/>
      <c r="RBF21" s="78"/>
      <c r="RBG21" s="78"/>
      <c r="RBH21" s="78"/>
      <c r="RBI21" s="78"/>
      <c r="RBJ21" s="78"/>
      <c r="RBK21" s="78"/>
      <c r="RBL21" s="78"/>
      <c r="RBM21" s="78"/>
      <c r="RBN21" s="78"/>
      <c r="RBO21" s="78"/>
      <c r="RBP21" s="78"/>
      <c r="RBQ21" s="78"/>
      <c r="RBR21" s="78"/>
      <c r="RBS21" s="78"/>
      <c r="RBT21" s="78"/>
      <c r="RBU21" s="78"/>
      <c r="RBV21" s="78"/>
      <c r="RBW21" s="78"/>
      <c r="RBX21" s="78"/>
      <c r="RBY21" s="78"/>
      <c r="RBZ21" s="78"/>
      <c r="RCA21" s="78"/>
      <c r="RCB21" s="78"/>
      <c r="RCC21" s="78"/>
      <c r="RCD21" s="78"/>
      <c r="RCE21" s="78"/>
      <c r="RCF21" s="78"/>
      <c r="RCG21" s="78"/>
      <c r="RCH21" s="78"/>
      <c r="RCI21" s="78"/>
      <c r="RCJ21" s="78"/>
      <c r="RCK21" s="78"/>
      <c r="RCL21" s="78"/>
      <c r="RCM21" s="78"/>
      <c r="RCN21" s="78"/>
      <c r="RCO21" s="78"/>
      <c r="RCP21" s="78"/>
      <c r="RCQ21" s="78"/>
      <c r="RCR21" s="78"/>
      <c r="RCS21" s="78"/>
      <c r="RCT21" s="78"/>
      <c r="RCU21" s="78"/>
      <c r="RCV21" s="78"/>
      <c r="RCW21" s="78"/>
      <c r="RCX21" s="78"/>
      <c r="RCY21" s="78"/>
      <c r="RCZ21" s="78"/>
      <c r="RDA21" s="78"/>
      <c r="RDB21" s="78"/>
      <c r="RDC21" s="78"/>
      <c r="RDD21" s="78"/>
      <c r="RDE21" s="78"/>
      <c r="RDF21" s="78"/>
      <c r="RDG21" s="78"/>
      <c r="RDH21" s="78"/>
      <c r="RDI21" s="78"/>
      <c r="RDJ21" s="78"/>
      <c r="RDK21" s="78"/>
      <c r="RDL21" s="78"/>
      <c r="RDM21" s="78"/>
      <c r="RDN21" s="78"/>
      <c r="RDO21" s="78"/>
      <c r="RDP21" s="78"/>
      <c r="RDQ21" s="78"/>
      <c r="RDR21" s="78"/>
      <c r="RDS21" s="78"/>
      <c r="RDT21" s="78"/>
      <c r="RDU21" s="78"/>
      <c r="RDV21" s="78"/>
      <c r="RDW21" s="78"/>
      <c r="RDX21" s="78"/>
      <c r="RDY21" s="78"/>
      <c r="RDZ21" s="78"/>
      <c r="REA21" s="78"/>
      <c r="REB21" s="78"/>
      <c r="REC21" s="78"/>
      <c r="RED21" s="78"/>
      <c r="REE21" s="78"/>
      <c r="REF21" s="78"/>
      <c r="REG21" s="78"/>
      <c r="REH21" s="78"/>
      <c r="REI21" s="78"/>
      <c r="REJ21" s="78"/>
      <c r="REK21" s="78"/>
      <c r="REL21" s="78"/>
      <c r="REM21" s="78"/>
      <c r="REN21" s="78"/>
      <c r="REO21" s="78"/>
      <c r="REP21" s="78"/>
      <c r="REQ21" s="78"/>
      <c r="RER21" s="78"/>
      <c r="RES21" s="78"/>
      <c r="RET21" s="78"/>
      <c r="REU21" s="78"/>
      <c r="REV21" s="78"/>
      <c r="REW21" s="78"/>
      <c r="REX21" s="78"/>
      <c r="REY21" s="78"/>
      <c r="REZ21" s="78"/>
      <c r="RFA21" s="78"/>
      <c r="RFB21" s="78"/>
      <c r="RFC21" s="78"/>
      <c r="RFD21" s="78"/>
      <c r="RFE21" s="78"/>
      <c r="RFF21" s="78"/>
      <c r="RFG21" s="78"/>
      <c r="RFH21" s="78"/>
      <c r="RFI21" s="78"/>
      <c r="RFJ21" s="78"/>
      <c r="RFK21" s="78"/>
      <c r="RFL21" s="78"/>
      <c r="RFM21" s="78"/>
      <c r="RFN21" s="78"/>
      <c r="RFO21" s="78"/>
      <c r="RFP21" s="78"/>
      <c r="RFQ21" s="78"/>
      <c r="RFR21" s="78"/>
      <c r="RFS21" s="78"/>
      <c r="RFT21" s="78"/>
      <c r="RFU21" s="78"/>
      <c r="RFV21" s="78"/>
      <c r="RFW21" s="78"/>
      <c r="RFX21" s="78"/>
      <c r="RFY21" s="78"/>
      <c r="RFZ21" s="78"/>
      <c r="RGA21" s="78"/>
      <c r="RGB21" s="78"/>
      <c r="RGC21" s="78"/>
      <c r="RGD21" s="78"/>
      <c r="RGE21" s="78"/>
      <c r="RGF21" s="78"/>
      <c r="RGG21" s="78"/>
      <c r="RGH21" s="78"/>
      <c r="RGI21" s="78"/>
      <c r="RGJ21" s="78"/>
      <c r="RGK21" s="78"/>
      <c r="RGL21" s="78"/>
      <c r="RGM21" s="78"/>
      <c r="RGN21" s="78"/>
      <c r="RGO21" s="78"/>
      <c r="RGP21" s="78"/>
      <c r="RGQ21" s="78"/>
      <c r="RGR21" s="78"/>
      <c r="RGS21" s="78"/>
      <c r="RGT21" s="78"/>
      <c r="RGU21" s="78"/>
      <c r="RGV21" s="78"/>
      <c r="RGW21" s="78"/>
      <c r="RGX21" s="78"/>
      <c r="RGY21" s="78"/>
      <c r="RGZ21" s="78"/>
      <c r="RHA21" s="78"/>
      <c r="RHB21" s="78"/>
      <c r="RHC21" s="78"/>
      <c r="RHD21" s="78"/>
      <c r="RHE21" s="78"/>
      <c r="RHF21" s="78"/>
      <c r="RHG21" s="78"/>
      <c r="RHH21" s="78"/>
      <c r="RHI21" s="78"/>
      <c r="RHJ21" s="78"/>
      <c r="RHK21" s="78"/>
      <c r="RHL21" s="78"/>
      <c r="RHM21" s="78"/>
      <c r="RHN21" s="78"/>
      <c r="RHO21" s="78"/>
      <c r="RHP21" s="78"/>
      <c r="RHQ21" s="78"/>
      <c r="RHR21" s="78"/>
      <c r="RHS21" s="78"/>
      <c r="RHT21" s="78"/>
      <c r="RHU21" s="78"/>
      <c r="RHV21" s="78"/>
      <c r="RHW21" s="78"/>
      <c r="RHX21" s="78"/>
      <c r="RHY21" s="78"/>
      <c r="RHZ21" s="78"/>
      <c r="RIA21" s="78"/>
      <c r="RIB21" s="78"/>
      <c r="RIC21" s="78"/>
      <c r="RID21" s="78"/>
      <c r="RIE21" s="78"/>
      <c r="RIF21" s="78"/>
      <c r="RIG21" s="78"/>
      <c r="RIH21" s="78"/>
      <c r="RII21" s="78"/>
      <c r="RIJ21" s="78"/>
      <c r="RIK21" s="78"/>
      <c r="RIL21" s="78"/>
      <c r="RIM21" s="78"/>
      <c r="RIN21" s="78"/>
      <c r="RIO21" s="78"/>
      <c r="RIP21" s="78"/>
      <c r="RIQ21" s="78"/>
      <c r="RIR21" s="78"/>
      <c r="RIS21" s="78"/>
      <c r="RIT21" s="78"/>
      <c r="RIU21" s="78"/>
      <c r="RIV21" s="78"/>
      <c r="RIW21" s="78"/>
      <c r="RIX21" s="78"/>
      <c r="RIY21" s="78"/>
      <c r="RIZ21" s="78"/>
      <c r="RJA21" s="78"/>
      <c r="RJB21" s="78"/>
      <c r="RJC21" s="78"/>
      <c r="RJD21" s="78"/>
      <c r="RJE21" s="78"/>
      <c r="RJF21" s="78"/>
      <c r="RJG21" s="78"/>
      <c r="RJH21" s="78"/>
      <c r="RJI21" s="78"/>
      <c r="RJJ21" s="78"/>
      <c r="RJK21" s="78"/>
      <c r="RJL21" s="78"/>
      <c r="RJM21" s="78"/>
      <c r="RJN21" s="78"/>
      <c r="RJO21" s="78"/>
      <c r="RJP21" s="78"/>
      <c r="RJQ21" s="78"/>
      <c r="RJR21" s="78"/>
      <c r="RJS21" s="78"/>
      <c r="RJT21" s="78"/>
      <c r="RJU21" s="78"/>
      <c r="RJV21" s="78"/>
      <c r="RJW21" s="78"/>
      <c r="RJX21" s="78"/>
      <c r="RJY21" s="78"/>
      <c r="RJZ21" s="78"/>
      <c r="RKA21" s="78"/>
      <c r="RKB21" s="78"/>
      <c r="RKC21" s="78"/>
      <c r="RKD21" s="78"/>
      <c r="RKE21" s="78"/>
      <c r="RKF21" s="78"/>
      <c r="RKG21" s="78"/>
      <c r="RKH21" s="78"/>
      <c r="RKI21" s="78"/>
      <c r="RKJ21" s="78"/>
      <c r="RKK21" s="78"/>
      <c r="RKL21" s="78"/>
      <c r="RKM21" s="78"/>
      <c r="RKN21" s="78"/>
      <c r="RKO21" s="78"/>
      <c r="RKP21" s="78"/>
      <c r="RKQ21" s="78"/>
      <c r="RKR21" s="78"/>
      <c r="RKS21" s="78"/>
      <c r="RKT21" s="78"/>
      <c r="RKU21" s="78"/>
      <c r="RKV21" s="78"/>
      <c r="RKW21" s="78"/>
      <c r="RKX21" s="78"/>
      <c r="RKY21" s="78"/>
      <c r="RKZ21" s="78"/>
      <c r="RLA21" s="78"/>
      <c r="RLB21" s="78"/>
      <c r="RLC21" s="78"/>
      <c r="RLD21" s="78"/>
      <c r="RLE21" s="78"/>
      <c r="RLF21" s="78"/>
      <c r="RLG21" s="78"/>
      <c r="RLH21" s="78"/>
      <c r="RLI21" s="78"/>
      <c r="RLJ21" s="78"/>
      <c r="RLK21" s="78"/>
      <c r="RLL21" s="78"/>
      <c r="RLM21" s="78"/>
      <c r="RLN21" s="78"/>
      <c r="RLO21" s="78"/>
      <c r="RLP21" s="78"/>
      <c r="RLQ21" s="78"/>
      <c r="RLR21" s="78"/>
      <c r="RLS21" s="78"/>
      <c r="RLT21" s="78"/>
      <c r="RLU21" s="78"/>
      <c r="RLV21" s="78"/>
      <c r="RLW21" s="78"/>
      <c r="RLX21" s="78"/>
      <c r="RLY21" s="78"/>
      <c r="RLZ21" s="78"/>
      <c r="RMA21" s="78"/>
      <c r="RMB21" s="78"/>
      <c r="RMC21" s="78"/>
      <c r="RMD21" s="78"/>
      <c r="RME21" s="78"/>
      <c r="RMF21" s="78"/>
      <c r="RMG21" s="78"/>
      <c r="RMH21" s="78"/>
      <c r="RMI21" s="78"/>
      <c r="RMJ21" s="78"/>
      <c r="RMK21" s="78"/>
      <c r="RML21" s="78"/>
      <c r="RMM21" s="78"/>
      <c r="RMN21" s="78"/>
      <c r="RMO21" s="78"/>
      <c r="RMP21" s="78"/>
      <c r="RMQ21" s="78"/>
      <c r="RMR21" s="78"/>
      <c r="RMS21" s="78"/>
      <c r="RMT21" s="78"/>
      <c r="RMU21" s="78"/>
      <c r="RMV21" s="78"/>
      <c r="RMW21" s="78"/>
      <c r="RMX21" s="78"/>
      <c r="RMY21" s="78"/>
      <c r="RMZ21" s="78"/>
      <c r="RNA21" s="78"/>
      <c r="RNB21" s="78"/>
      <c r="RNC21" s="78"/>
      <c r="RND21" s="78"/>
      <c r="RNE21" s="78"/>
      <c r="RNF21" s="78"/>
      <c r="RNG21" s="78"/>
      <c r="RNH21" s="78"/>
      <c r="RNI21" s="78"/>
      <c r="RNJ21" s="78"/>
      <c r="RNK21" s="78"/>
      <c r="RNL21" s="78"/>
      <c r="RNM21" s="78"/>
      <c r="RNN21" s="78"/>
      <c r="RNO21" s="78"/>
      <c r="RNP21" s="78"/>
      <c r="RNQ21" s="78"/>
      <c r="RNR21" s="78"/>
      <c r="RNS21" s="78"/>
      <c r="RNT21" s="78"/>
      <c r="RNU21" s="78"/>
      <c r="RNV21" s="78"/>
      <c r="RNW21" s="78"/>
      <c r="RNX21" s="78"/>
      <c r="RNY21" s="78"/>
      <c r="RNZ21" s="78"/>
      <c r="ROA21" s="78"/>
      <c r="ROB21" s="78"/>
      <c r="ROC21" s="78"/>
      <c r="ROD21" s="78"/>
      <c r="ROE21" s="78"/>
      <c r="ROF21" s="78"/>
      <c r="ROG21" s="78"/>
      <c r="ROH21" s="78"/>
      <c r="ROI21" s="78"/>
      <c r="ROJ21" s="78"/>
      <c r="ROK21" s="78"/>
      <c r="ROL21" s="78"/>
      <c r="ROM21" s="78"/>
      <c r="RON21" s="78"/>
      <c r="ROO21" s="78"/>
      <c r="ROP21" s="78"/>
      <c r="ROQ21" s="78"/>
      <c r="ROR21" s="78"/>
      <c r="ROS21" s="78"/>
      <c r="ROT21" s="78"/>
      <c r="ROU21" s="78"/>
      <c r="ROV21" s="78"/>
      <c r="ROW21" s="78"/>
      <c r="ROX21" s="78"/>
      <c r="ROY21" s="78"/>
      <c r="ROZ21" s="78"/>
      <c r="RPA21" s="78"/>
      <c r="RPB21" s="78"/>
      <c r="RPC21" s="78"/>
      <c r="RPD21" s="78"/>
      <c r="RPE21" s="78"/>
      <c r="RPF21" s="78"/>
      <c r="RPG21" s="78"/>
      <c r="RPH21" s="78"/>
      <c r="RPI21" s="78"/>
      <c r="RPJ21" s="78"/>
      <c r="RPK21" s="78"/>
      <c r="RPL21" s="78"/>
      <c r="RPM21" s="78"/>
      <c r="RPN21" s="78"/>
      <c r="RPO21" s="78"/>
      <c r="RPP21" s="78"/>
      <c r="RPQ21" s="78"/>
      <c r="RPR21" s="78"/>
      <c r="RPS21" s="78"/>
      <c r="RPT21" s="78"/>
      <c r="RPU21" s="78"/>
      <c r="RPV21" s="78"/>
      <c r="RPW21" s="78"/>
      <c r="RPX21" s="78"/>
      <c r="RPY21" s="78"/>
      <c r="RPZ21" s="78"/>
      <c r="RQA21" s="78"/>
      <c r="RQB21" s="78"/>
      <c r="RQC21" s="78"/>
      <c r="RQD21" s="78"/>
      <c r="RQE21" s="78"/>
      <c r="RQF21" s="78"/>
      <c r="RQG21" s="78"/>
      <c r="RQH21" s="78"/>
      <c r="RQI21" s="78"/>
      <c r="RQJ21" s="78"/>
      <c r="RQK21" s="78"/>
      <c r="RQL21" s="78"/>
      <c r="RQM21" s="78"/>
      <c r="RQN21" s="78"/>
      <c r="RQO21" s="78"/>
      <c r="RQP21" s="78"/>
      <c r="RQQ21" s="78"/>
      <c r="RQR21" s="78"/>
      <c r="RQS21" s="78"/>
      <c r="RQT21" s="78"/>
      <c r="RQU21" s="78"/>
      <c r="RQV21" s="78"/>
      <c r="RQW21" s="78"/>
      <c r="RQX21" s="78"/>
      <c r="RQY21" s="78"/>
      <c r="RQZ21" s="78"/>
      <c r="RRA21" s="78"/>
      <c r="RRB21" s="78"/>
      <c r="RRC21" s="78"/>
      <c r="RRD21" s="78"/>
      <c r="RRE21" s="78"/>
      <c r="RRF21" s="78"/>
      <c r="RRG21" s="78"/>
      <c r="RRH21" s="78"/>
      <c r="RRI21" s="78"/>
      <c r="RRJ21" s="78"/>
      <c r="RRK21" s="78"/>
      <c r="RRL21" s="78"/>
      <c r="RRM21" s="78"/>
      <c r="RRN21" s="78"/>
      <c r="RRO21" s="78"/>
      <c r="RRP21" s="78"/>
      <c r="RRQ21" s="78"/>
      <c r="RRR21" s="78"/>
      <c r="RRS21" s="78"/>
      <c r="RRT21" s="78"/>
      <c r="RRU21" s="78"/>
      <c r="RRV21" s="78"/>
      <c r="RRW21" s="78"/>
      <c r="RRX21" s="78"/>
      <c r="RRY21" s="78"/>
      <c r="RRZ21" s="78"/>
      <c r="RSA21" s="78"/>
      <c r="RSB21" s="78"/>
      <c r="RSC21" s="78"/>
      <c r="RSD21" s="78"/>
      <c r="RSE21" s="78"/>
      <c r="RSF21" s="78"/>
      <c r="RSG21" s="78"/>
      <c r="RSH21" s="78"/>
      <c r="RSI21" s="78"/>
      <c r="RSJ21" s="78"/>
      <c r="RSK21" s="78"/>
      <c r="RSL21" s="78"/>
      <c r="RSM21" s="78"/>
      <c r="RSN21" s="78"/>
      <c r="RSO21" s="78"/>
      <c r="RSP21" s="78"/>
      <c r="RSQ21" s="78"/>
      <c r="RSR21" s="78"/>
      <c r="RSS21" s="78"/>
      <c r="RST21" s="78"/>
      <c r="RSU21" s="78"/>
      <c r="RSV21" s="78"/>
      <c r="RSW21" s="78"/>
      <c r="RSX21" s="78"/>
      <c r="RSY21" s="78"/>
      <c r="RSZ21" s="78"/>
      <c r="RTA21" s="78"/>
      <c r="RTB21" s="78"/>
      <c r="RTC21" s="78"/>
      <c r="RTD21" s="78"/>
      <c r="RTE21" s="78"/>
      <c r="RTF21" s="78"/>
      <c r="RTG21" s="78"/>
      <c r="RTH21" s="78"/>
      <c r="RTI21" s="78"/>
      <c r="RTJ21" s="78"/>
      <c r="RTK21" s="78"/>
      <c r="RTL21" s="78"/>
      <c r="RTM21" s="78"/>
      <c r="RTN21" s="78"/>
      <c r="RTO21" s="78"/>
      <c r="RTP21" s="78"/>
      <c r="RTQ21" s="78"/>
      <c r="RTR21" s="78"/>
      <c r="RTS21" s="78"/>
      <c r="RTT21" s="78"/>
      <c r="RTU21" s="78"/>
      <c r="RTV21" s="78"/>
      <c r="RTW21" s="78"/>
      <c r="RTX21" s="78"/>
      <c r="RTY21" s="78"/>
      <c r="RTZ21" s="78"/>
      <c r="RUA21" s="78"/>
      <c r="RUB21" s="78"/>
      <c r="RUC21" s="78"/>
      <c r="RUD21" s="78"/>
      <c r="RUE21" s="78"/>
      <c r="RUF21" s="78"/>
      <c r="RUG21" s="78"/>
      <c r="RUH21" s="78"/>
      <c r="RUI21" s="78"/>
      <c r="RUJ21" s="78"/>
      <c r="RUK21" s="78"/>
      <c r="RUL21" s="78"/>
      <c r="RUM21" s="78"/>
      <c r="RUN21" s="78"/>
      <c r="RUO21" s="78"/>
      <c r="RUP21" s="78"/>
      <c r="RUQ21" s="78"/>
      <c r="RUR21" s="78"/>
      <c r="RUS21" s="78"/>
      <c r="RUT21" s="78"/>
      <c r="RUU21" s="78"/>
      <c r="RUV21" s="78"/>
      <c r="RUW21" s="78"/>
      <c r="RUX21" s="78"/>
      <c r="RUY21" s="78"/>
      <c r="RUZ21" s="78"/>
      <c r="RVA21" s="78"/>
      <c r="RVB21" s="78"/>
      <c r="RVC21" s="78"/>
      <c r="RVD21" s="78"/>
      <c r="RVE21" s="78"/>
      <c r="RVF21" s="78"/>
      <c r="RVG21" s="78"/>
      <c r="RVH21" s="78"/>
      <c r="RVI21" s="78"/>
      <c r="RVJ21" s="78"/>
      <c r="RVK21" s="78"/>
      <c r="RVL21" s="78"/>
      <c r="RVM21" s="78"/>
      <c r="RVN21" s="78"/>
      <c r="RVO21" s="78"/>
      <c r="RVP21" s="78"/>
      <c r="RVQ21" s="78"/>
      <c r="RVR21" s="78"/>
      <c r="RVS21" s="78"/>
      <c r="RVT21" s="78"/>
      <c r="RVU21" s="78"/>
      <c r="RVV21" s="78"/>
      <c r="RVW21" s="78"/>
      <c r="RVX21" s="78"/>
      <c r="RVY21" s="78"/>
      <c r="RVZ21" s="78"/>
      <c r="RWA21" s="78"/>
      <c r="RWB21" s="78"/>
      <c r="RWC21" s="78"/>
      <c r="RWD21" s="78"/>
      <c r="RWE21" s="78"/>
      <c r="RWF21" s="78"/>
      <c r="RWG21" s="78"/>
      <c r="RWH21" s="78"/>
      <c r="RWI21" s="78"/>
      <c r="RWJ21" s="78"/>
      <c r="RWK21" s="78"/>
      <c r="RWL21" s="78"/>
      <c r="RWM21" s="78"/>
      <c r="RWN21" s="78"/>
      <c r="RWO21" s="78"/>
      <c r="RWP21" s="78"/>
      <c r="RWQ21" s="78"/>
      <c r="RWR21" s="78"/>
      <c r="RWS21" s="78"/>
      <c r="RWT21" s="78"/>
      <c r="RWU21" s="78"/>
      <c r="RWV21" s="78"/>
      <c r="RWW21" s="78"/>
      <c r="RWX21" s="78"/>
      <c r="RWY21" s="78"/>
      <c r="RWZ21" s="78"/>
      <c r="RXA21" s="78"/>
      <c r="RXB21" s="78"/>
      <c r="RXC21" s="78"/>
      <c r="RXD21" s="78"/>
      <c r="RXE21" s="78"/>
      <c r="RXF21" s="78"/>
      <c r="RXG21" s="78"/>
      <c r="RXH21" s="78"/>
      <c r="RXI21" s="78"/>
      <c r="RXJ21" s="78"/>
      <c r="RXK21" s="78"/>
      <c r="RXL21" s="78"/>
      <c r="RXM21" s="78"/>
      <c r="RXN21" s="78"/>
      <c r="RXO21" s="78"/>
      <c r="RXP21" s="78"/>
      <c r="RXQ21" s="78"/>
      <c r="RXR21" s="78"/>
      <c r="RXS21" s="78"/>
      <c r="RXT21" s="78"/>
      <c r="RXU21" s="78"/>
      <c r="RXV21" s="78"/>
      <c r="RXW21" s="78"/>
      <c r="RXX21" s="78"/>
      <c r="RXY21" s="78"/>
      <c r="RXZ21" s="78"/>
      <c r="RYA21" s="78"/>
      <c r="RYB21" s="78"/>
      <c r="RYC21" s="78"/>
      <c r="RYD21" s="78"/>
      <c r="RYE21" s="78"/>
      <c r="RYF21" s="78"/>
      <c r="RYG21" s="78"/>
      <c r="RYH21" s="78"/>
      <c r="RYI21" s="78"/>
      <c r="RYJ21" s="78"/>
      <c r="RYK21" s="78"/>
      <c r="RYL21" s="78"/>
      <c r="RYM21" s="78"/>
      <c r="RYN21" s="78"/>
      <c r="RYO21" s="78"/>
      <c r="RYP21" s="78"/>
      <c r="RYQ21" s="78"/>
      <c r="RYR21" s="78"/>
      <c r="RYS21" s="78"/>
      <c r="RYT21" s="78"/>
      <c r="RYU21" s="78"/>
      <c r="RYV21" s="78"/>
      <c r="RYW21" s="78"/>
      <c r="RYX21" s="78"/>
      <c r="RYY21" s="78"/>
      <c r="RYZ21" s="78"/>
      <c r="RZA21" s="78"/>
      <c r="RZB21" s="78"/>
      <c r="RZC21" s="78"/>
      <c r="RZD21" s="78"/>
      <c r="RZE21" s="78"/>
      <c r="RZF21" s="78"/>
      <c r="RZG21" s="78"/>
      <c r="RZH21" s="78"/>
      <c r="RZI21" s="78"/>
      <c r="RZJ21" s="78"/>
      <c r="RZK21" s="78"/>
      <c r="RZL21" s="78"/>
      <c r="RZM21" s="78"/>
      <c r="RZN21" s="78"/>
      <c r="RZO21" s="78"/>
      <c r="RZP21" s="78"/>
      <c r="RZQ21" s="78"/>
      <c r="RZR21" s="78"/>
      <c r="RZS21" s="78"/>
      <c r="RZT21" s="78"/>
      <c r="RZU21" s="78"/>
      <c r="RZV21" s="78"/>
      <c r="RZW21" s="78"/>
      <c r="RZX21" s="78"/>
      <c r="RZY21" s="78"/>
      <c r="RZZ21" s="78"/>
      <c r="SAA21" s="78"/>
      <c r="SAB21" s="78"/>
      <c r="SAC21" s="78"/>
      <c r="SAD21" s="78"/>
      <c r="SAE21" s="78"/>
      <c r="SAF21" s="78"/>
      <c r="SAG21" s="78"/>
      <c r="SAH21" s="78"/>
      <c r="SAI21" s="78"/>
      <c r="SAJ21" s="78"/>
      <c r="SAK21" s="78"/>
      <c r="SAL21" s="78"/>
      <c r="SAM21" s="78"/>
      <c r="SAN21" s="78"/>
      <c r="SAO21" s="78"/>
      <c r="SAP21" s="78"/>
      <c r="SAQ21" s="78"/>
      <c r="SAR21" s="78"/>
      <c r="SAS21" s="78"/>
      <c r="SAT21" s="78"/>
      <c r="SAU21" s="78"/>
      <c r="SAV21" s="78"/>
      <c r="SAW21" s="78"/>
      <c r="SAX21" s="78"/>
      <c r="SAY21" s="78"/>
      <c r="SAZ21" s="78"/>
      <c r="SBA21" s="78"/>
      <c r="SBB21" s="78"/>
      <c r="SBC21" s="78"/>
      <c r="SBD21" s="78"/>
      <c r="SBE21" s="78"/>
      <c r="SBF21" s="78"/>
      <c r="SBG21" s="78"/>
      <c r="SBH21" s="78"/>
      <c r="SBI21" s="78"/>
      <c r="SBJ21" s="78"/>
      <c r="SBK21" s="78"/>
      <c r="SBL21" s="78"/>
      <c r="SBM21" s="78"/>
      <c r="SBN21" s="78"/>
      <c r="SBO21" s="78"/>
      <c r="SBP21" s="78"/>
      <c r="SBQ21" s="78"/>
      <c r="SBR21" s="78"/>
      <c r="SBS21" s="78"/>
      <c r="SBT21" s="78"/>
      <c r="SBU21" s="78"/>
      <c r="SBV21" s="78"/>
      <c r="SBW21" s="78"/>
      <c r="SBX21" s="78"/>
      <c r="SBY21" s="78"/>
      <c r="SBZ21" s="78"/>
      <c r="SCA21" s="78"/>
      <c r="SCB21" s="78"/>
      <c r="SCC21" s="78"/>
      <c r="SCD21" s="78"/>
      <c r="SCE21" s="78"/>
      <c r="SCF21" s="78"/>
      <c r="SCG21" s="78"/>
      <c r="SCH21" s="78"/>
      <c r="SCI21" s="78"/>
      <c r="SCJ21" s="78"/>
      <c r="SCK21" s="78"/>
      <c r="SCL21" s="78"/>
      <c r="SCM21" s="78"/>
      <c r="SCN21" s="78"/>
      <c r="SCO21" s="78"/>
      <c r="SCP21" s="78"/>
      <c r="SCQ21" s="78"/>
      <c r="SCR21" s="78"/>
      <c r="SCS21" s="78"/>
      <c r="SCT21" s="78"/>
      <c r="SCU21" s="78"/>
      <c r="SCV21" s="78"/>
      <c r="SCW21" s="78"/>
      <c r="SCX21" s="78"/>
      <c r="SCY21" s="78"/>
      <c r="SCZ21" s="78"/>
      <c r="SDA21" s="78"/>
      <c r="SDB21" s="78"/>
      <c r="SDC21" s="78"/>
      <c r="SDD21" s="78"/>
      <c r="SDE21" s="78"/>
      <c r="SDF21" s="78"/>
      <c r="SDG21" s="78"/>
      <c r="SDH21" s="78"/>
      <c r="SDI21" s="78"/>
      <c r="SDJ21" s="78"/>
      <c r="SDK21" s="78"/>
      <c r="SDL21" s="78"/>
      <c r="SDM21" s="78"/>
      <c r="SDN21" s="78"/>
      <c r="SDO21" s="78"/>
      <c r="SDP21" s="78"/>
      <c r="SDQ21" s="78"/>
      <c r="SDR21" s="78"/>
      <c r="SDS21" s="78"/>
      <c r="SDT21" s="78"/>
      <c r="SDU21" s="78"/>
      <c r="SDV21" s="78"/>
      <c r="SDW21" s="78"/>
      <c r="SDX21" s="78"/>
      <c r="SDY21" s="78"/>
      <c r="SDZ21" s="78"/>
      <c r="SEA21" s="78"/>
      <c r="SEB21" s="78"/>
      <c r="SEC21" s="78"/>
      <c r="SED21" s="78"/>
      <c r="SEE21" s="78"/>
      <c r="SEF21" s="78"/>
      <c r="SEG21" s="78"/>
      <c r="SEH21" s="78"/>
      <c r="SEI21" s="78"/>
      <c r="SEJ21" s="78"/>
      <c r="SEK21" s="78"/>
      <c r="SEL21" s="78"/>
      <c r="SEM21" s="78"/>
      <c r="SEN21" s="78"/>
      <c r="SEO21" s="78"/>
      <c r="SEP21" s="78"/>
      <c r="SEQ21" s="78"/>
      <c r="SER21" s="78"/>
      <c r="SES21" s="78"/>
      <c r="SET21" s="78"/>
      <c r="SEU21" s="78"/>
      <c r="SEV21" s="78"/>
      <c r="SEW21" s="78"/>
      <c r="SEX21" s="78"/>
      <c r="SEY21" s="78"/>
      <c r="SEZ21" s="78"/>
      <c r="SFA21" s="78"/>
      <c r="SFB21" s="78"/>
      <c r="SFC21" s="78"/>
      <c r="SFD21" s="78"/>
      <c r="SFE21" s="78"/>
      <c r="SFF21" s="78"/>
      <c r="SFG21" s="78"/>
      <c r="SFH21" s="78"/>
      <c r="SFI21" s="78"/>
      <c r="SFJ21" s="78"/>
      <c r="SFK21" s="78"/>
      <c r="SFL21" s="78"/>
      <c r="SFM21" s="78"/>
      <c r="SFN21" s="78"/>
      <c r="SFO21" s="78"/>
      <c r="SFP21" s="78"/>
      <c r="SFQ21" s="78"/>
      <c r="SFR21" s="78"/>
      <c r="SFS21" s="78"/>
      <c r="SFT21" s="78"/>
      <c r="SFU21" s="78"/>
      <c r="SFV21" s="78"/>
      <c r="SFW21" s="78"/>
      <c r="SFX21" s="78"/>
      <c r="SFY21" s="78"/>
      <c r="SFZ21" s="78"/>
      <c r="SGA21" s="78"/>
      <c r="SGB21" s="78"/>
      <c r="SGC21" s="78"/>
      <c r="SGD21" s="78"/>
      <c r="SGE21" s="78"/>
      <c r="SGF21" s="78"/>
      <c r="SGG21" s="78"/>
      <c r="SGH21" s="78"/>
      <c r="SGI21" s="78"/>
      <c r="SGJ21" s="78"/>
      <c r="SGK21" s="78"/>
      <c r="SGL21" s="78"/>
      <c r="SGM21" s="78"/>
      <c r="SGN21" s="78"/>
      <c r="SGO21" s="78"/>
      <c r="SGP21" s="78"/>
      <c r="SGQ21" s="78"/>
      <c r="SGR21" s="78"/>
      <c r="SGS21" s="78"/>
      <c r="SGT21" s="78"/>
      <c r="SGU21" s="78"/>
      <c r="SGV21" s="78"/>
      <c r="SGW21" s="78"/>
      <c r="SGX21" s="78"/>
      <c r="SGY21" s="78"/>
      <c r="SGZ21" s="78"/>
      <c r="SHA21" s="78"/>
      <c r="SHB21" s="78"/>
      <c r="SHC21" s="78"/>
      <c r="SHD21" s="78"/>
      <c r="SHE21" s="78"/>
      <c r="SHF21" s="78"/>
      <c r="SHG21" s="78"/>
      <c r="SHH21" s="78"/>
      <c r="SHI21" s="78"/>
      <c r="SHJ21" s="78"/>
      <c r="SHK21" s="78"/>
      <c r="SHL21" s="78"/>
      <c r="SHM21" s="78"/>
      <c r="SHN21" s="78"/>
      <c r="SHO21" s="78"/>
      <c r="SHP21" s="78"/>
      <c r="SHQ21" s="78"/>
      <c r="SHR21" s="78"/>
      <c r="SHS21" s="78"/>
      <c r="SHT21" s="78"/>
      <c r="SHU21" s="78"/>
      <c r="SHV21" s="78"/>
      <c r="SHW21" s="78"/>
      <c r="SHX21" s="78"/>
      <c r="SHY21" s="78"/>
      <c r="SHZ21" s="78"/>
      <c r="SIA21" s="78"/>
      <c r="SIB21" s="78"/>
      <c r="SIC21" s="78"/>
      <c r="SID21" s="78"/>
      <c r="SIE21" s="78"/>
      <c r="SIF21" s="78"/>
      <c r="SIG21" s="78"/>
      <c r="SIH21" s="78"/>
      <c r="SII21" s="78"/>
      <c r="SIJ21" s="78"/>
      <c r="SIK21" s="78"/>
      <c r="SIL21" s="78"/>
      <c r="SIM21" s="78"/>
      <c r="SIN21" s="78"/>
      <c r="SIO21" s="78"/>
      <c r="SIP21" s="78"/>
      <c r="SIQ21" s="78"/>
      <c r="SIR21" s="78"/>
      <c r="SIS21" s="78"/>
      <c r="SIT21" s="78"/>
      <c r="SIU21" s="78"/>
      <c r="SIV21" s="78"/>
      <c r="SIW21" s="78"/>
      <c r="SIX21" s="78"/>
      <c r="SIY21" s="78"/>
      <c r="SIZ21" s="78"/>
      <c r="SJA21" s="78"/>
      <c r="SJB21" s="78"/>
      <c r="SJC21" s="78"/>
      <c r="SJD21" s="78"/>
      <c r="SJE21" s="78"/>
      <c r="SJF21" s="78"/>
      <c r="SJG21" s="78"/>
      <c r="SJH21" s="78"/>
      <c r="SJI21" s="78"/>
      <c r="SJJ21" s="78"/>
      <c r="SJK21" s="78"/>
      <c r="SJL21" s="78"/>
      <c r="SJM21" s="78"/>
      <c r="SJN21" s="78"/>
      <c r="SJO21" s="78"/>
      <c r="SJP21" s="78"/>
      <c r="SJQ21" s="78"/>
      <c r="SJR21" s="78"/>
      <c r="SJS21" s="78"/>
      <c r="SJT21" s="78"/>
      <c r="SJU21" s="78"/>
      <c r="SJV21" s="78"/>
      <c r="SJW21" s="78"/>
      <c r="SJX21" s="78"/>
      <c r="SJY21" s="78"/>
      <c r="SJZ21" s="78"/>
      <c r="SKA21" s="78"/>
      <c r="SKB21" s="78"/>
      <c r="SKC21" s="78"/>
      <c r="SKD21" s="78"/>
      <c r="SKE21" s="78"/>
      <c r="SKF21" s="78"/>
      <c r="SKG21" s="78"/>
      <c r="SKH21" s="78"/>
      <c r="SKI21" s="78"/>
      <c r="SKJ21" s="78"/>
      <c r="SKK21" s="78"/>
      <c r="SKL21" s="78"/>
      <c r="SKM21" s="78"/>
      <c r="SKN21" s="78"/>
      <c r="SKO21" s="78"/>
      <c r="SKP21" s="78"/>
      <c r="SKQ21" s="78"/>
      <c r="SKR21" s="78"/>
      <c r="SKS21" s="78"/>
      <c r="SKT21" s="78"/>
      <c r="SKU21" s="78"/>
      <c r="SKV21" s="78"/>
      <c r="SKW21" s="78"/>
      <c r="SKX21" s="78"/>
      <c r="SKY21" s="78"/>
      <c r="SKZ21" s="78"/>
      <c r="SLA21" s="78"/>
      <c r="SLB21" s="78"/>
      <c r="SLC21" s="78"/>
      <c r="SLD21" s="78"/>
      <c r="SLE21" s="78"/>
      <c r="SLF21" s="78"/>
      <c r="SLG21" s="78"/>
      <c r="SLH21" s="78"/>
      <c r="SLI21" s="78"/>
      <c r="SLJ21" s="78"/>
      <c r="SLK21" s="78"/>
      <c r="SLL21" s="78"/>
      <c r="SLM21" s="78"/>
      <c r="SLN21" s="78"/>
      <c r="SLO21" s="78"/>
      <c r="SLP21" s="78"/>
      <c r="SLQ21" s="78"/>
      <c r="SLR21" s="78"/>
      <c r="SLS21" s="78"/>
      <c r="SLT21" s="78"/>
      <c r="SLU21" s="78"/>
      <c r="SLV21" s="78"/>
      <c r="SLW21" s="78"/>
      <c r="SLX21" s="78"/>
      <c r="SLY21" s="78"/>
      <c r="SLZ21" s="78"/>
      <c r="SMA21" s="78"/>
      <c r="SMB21" s="78"/>
      <c r="SMC21" s="78"/>
      <c r="SMD21" s="78"/>
      <c r="SME21" s="78"/>
      <c r="SMF21" s="78"/>
      <c r="SMG21" s="78"/>
      <c r="SMH21" s="78"/>
      <c r="SMI21" s="78"/>
      <c r="SMJ21" s="78"/>
      <c r="SMK21" s="78"/>
      <c r="SML21" s="78"/>
      <c r="SMM21" s="78"/>
      <c r="SMN21" s="78"/>
      <c r="SMO21" s="78"/>
      <c r="SMP21" s="78"/>
      <c r="SMQ21" s="78"/>
      <c r="SMR21" s="78"/>
      <c r="SMS21" s="78"/>
      <c r="SMT21" s="78"/>
      <c r="SMU21" s="78"/>
      <c r="SMV21" s="78"/>
      <c r="SMW21" s="78"/>
      <c r="SMX21" s="78"/>
      <c r="SMY21" s="78"/>
      <c r="SMZ21" s="78"/>
      <c r="SNA21" s="78"/>
      <c r="SNB21" s="78"/>
      <c r="SNC21" s="78"/>
      <c r="SND21" s="78"/>
      <c r="SNE21" s="78"/>
      <c r="SNF21" s="78"/>
      <c r="SNG21" s="78"/>
      <c r="SNH21" s="78"/>
      <c r="SNI21" s="78"/>
      <c r="SNJ21" s="78"/>
      <c r="SNK21" s="78"/>
      <c r="SNL21" s="78"/>
      <c r="SNM21" s="78"/>
      <c r="SNN21" s="78"/>
      <c r="SNO21" s="78"/>
      <c r="SNP21" s="78"/>
      <c r="SNQ21" s="78"/>
      <c r="SNR21" s="78"/>
      <c r="SNS21" s="78"/>
      <c r="SNT21" s="78"/>
      <c r="SNU21" s="78"/>
      <c r="SNV21" s="78"/>
      <c r="SNW21" s="78"/>
      <c r="SNX21" s="78"/>
      <c r="SNY21" s="78"/>
      <c r="SNZ21" s="78"/>
      <c r="SOA21" s="78"/>
      <c r="SOB21" s="78"/>
      <c r="SOC21" s="78"/>
      <c r="SOD21" s="78"/>
      <c r="SOE21" s="78"/>
      <c r="SOF21" s="78"/>
      <c r="SOG21" s="78"/>
      <c r="SOH21" s="78"/>
      <c r="SOI21" s="78"/>
      <c r="SOJ21" s="78"/>
      <c r="SOK21" s="78"/>
      <c r="SOL21" s="78"/>
      <c r="SOM21" s="78"/>
      <c r="SON21" s="78"/>
      <c r="SOO21" s="78"/>
      <c r="SOP21" s="78"/>
      <c r="SOQ21" s="78"/>
      <c r="SOR21" s="78"/>
      <c r="SOS21" s="78"/>
      <c r="SOT21" s="78"/>
      <c r="SOU21" s="78"/>
      <c r="SOV21" s="78"/>
      <c r="SOW21" s="78"/>
      <c r="SOX21" s="78"/>
      <c r="SOY21" s="78"/>
      <c r="SOZ21" s="78"/>
      <c r="SPA21" s="78"/>
      <c r="SPB21" s="78"/>
      <c r="SPC21" s="78"/>
      <c r="SPD21" s="78"/>
      <c r="SPE21" s="78"/>
      <c r="SPF21" s="78"/>
      <c r="SPG21" s="78"/>
      <c r="SPH21" s="78"/>
      <c r="SPI21" s="78"/>
      <c r="SPJ21" s="78"/>
      <c r="SPK21" s="78"/>
      <c r="SPL21" s="78"/>
      <c r="SPM21" s="78"/>
      <c r="SPN21" s="78"/>
      <c r="SPO21" s="78"/>
      <c r="SPP21" s="78"/>
      <c r="SPQ21" s="78"/>
      <c r="SPR21" s="78"/>
      <c r="SPS21" s="78"/>
      <c r="SPT21" s="78"/>
      <c r="SPU21" s="78"/>
      <c r="SPV21" s="78"/>
      <c r="SPW21" s="78"/>
      <c r="SPX21" s="78"/>
      <c r="SPY21" s="78"/>
      <c r="SPZ21" s="78"/>
      <c r="SQA21" s="78"/>
      <c r="SQB21" s="78"/>
      <c r="SQC21" s="78"/>
      <c r="SQD21" s="78"/>
      <c r="SQE21" s="78"/>
      <c r="SQF21" s="78"/>
      <c r="SQG21" s="78"/>
      <c r="SQH21" s="78"/>
      <c r="SQI21" s="78"/>
      <c r="SQJ21" s="78"/>
      <c r="SQK21" s="78"/>
      <c r="SQL21" s="78"/>
      <c r="SQM21" s="78"/>
      <c r="SQN21" s="78"/>
      <c r="SQO21" s="78"/>
      <c r="SQP21" s="78"/>
      <c r="SQQ21" s="78"/>
      <c r="SQR21" s="78"/>
      <c r="SQS21" s="78"/>
      <c r="SQT21" s="78"/>
      <c r="SQU21" s="78"/>
      <c r="SQV21" s="78"/>
      <c r="SQW21" s="78"/>
      <c r="SQX21" s="78"/>
      <c r="SQY21" s="78"/>
      <c r="SQZ21" s="78"/>
      <c r="SRA21" s="78"/>
      <c r="SRB21" s="78"/>
      <c r="SRC21" s="78"/>
      <c r="SRD21" s="78"/>
      <c r="SRE21" s="78"/>
      <c r="SRF21" s="78"/>
      <c r="SRG21" s="78"/>
      <c r="SRH21" s="78"/>
      <c r="SRI21" s="78"/>
      <c r="SRJ21" s="78"/>
      <c r="SRK21" s="78"/>
      <c r="SRL21" s="78"/>
      <c r="SRM21" s="78"/>
      <c r="SRN21" s="78"/>
      <c r="SRO21" s="78"/>
      <c r="SRP21" s="78"/>
      <c r="SRQ21" s="78"/>
      <c r="SRR21" s="78"/>
      <c r="SRS21" s="78"/>
      <c r="SRT21" s="78"/>
      <c r="SRU21" s="78"/>
      <c r="SRV21" s="78"/>
      <c r="SRW21" s="78"/>
      <c r="SRX21" s="78"/>
      <c r="SRY21" s="78"/>
      <c r="SRZ21" s="78"/>
      <c r="SSA21" s="78"/>
      <c r="SSB21" s="78"/>
      <c r="SSC21" s="78"/>
      <c r="SSD21" s="78"/>
      <c r="SSE21" s="78"/>
      <c r="SSF21" s="78"/>
      <c r="SSG21" s="78"/>
      <c r="SSH21" s="78"/>
      <c r="SSI21" s="78"/>
      <c r="SSJ21" s="78"/>
      <c r="SSK21" s="78"/>
      <c r="SSL21" s="78"/>
      <c r="SSM21" s="78"/>
      <c r="SSN21" s="78"/>
      <c r="SSO21" s="78"/>
      <c r="SSP21" s="78"/>
      <c r="SSQ21" s="78"/>
      <c r="SSR21" s="78"/>
      <c r="SSS21" s="78"/>
      <c r="SST21" s="78"/>
      <c r="SSU21" s="78"/>
      <c r="SSV21" s="78"/>
      <c r="SSW21" s="78"/>
      <c r="SSX21" s="78"/>
      <c r="SSY21" s="78"/>
      <c r="SSZ21" s="78"/>
      <c r="STA21" s="78"/>
      <c r="STB21" s="78"/>
      <c r="STC21" s="78"/>
      <c r="STD21" s="78"/>
      <c r="STE21" s="78"/>
      <c r="STF21" s="78"/>
      <c r="STG21" s="78"/>
      <c r="STH21" s="78"/>
      <c r="STI21" s="78"/>
      <c r="STJ21" s="78"/>
      <c r="STK21" s="78"/>
      <c r="STL21" s="78"/>
      <c r="STM21" s="78"/>
      <c r="STN21" s="78"/>
      <c r="STO21" s="78"/>
      <c r="STP21" s="78"/>
      <c r="STQ21" s="78"/>
      <c r="STR21" s="78"/>
      <c r="STS21" s="78"/>
      <c r="STT21" s="78"/>
      <c r="STU21" s="78"/>
      <c r="STV21" s="78"/>
      <c r="STW21" s="78"/>
      <c r="STX21" s="78"/>
      <c r="STY21" s="78"/>
      <c r="STZ21" s="78"/>
      <c r="SUA21" s="78"/>
      <c r="SUB21" s="78"/>
      <c r="SUC21" s="78"/>
      <c r="SUD21" s="78"/>
      <c r="SUE21" s="78"/>
      <c r="SUF21" s="78"/>
      <c r="SUG21" s="78"/>
      <c r="SUH21" s="78"/>
      <c r="SUI21" s="78"/>
      <c r="SUJ21" s="78"/>
      <c r="SUK21" s="78"/>
      <c r="SUL21" s="78"/>
      <c r="SUM21" s="78"/>
      <c r="SUN21" s="78"/>
      <c r="SUO21" s="78"/>
      <c r="SUP21" s="78"/>
      <c r="SUQ21" s="78"/>
      <c r="SUR21" s="78"/>
      <c r="SUS21" s="78"/>
      <c r="SUT21" s="78"/>
      <c r="SUU21" s="78"/>
      <c r="SUV21" s="78"/>
      <c r="SUW21" s="78"/>
      <c r="SUX21" s="78"/>
      <c r="SUY21" s="78"/>
      <c r="SUZ21" s="78"/>
      <c r="SVA21" s="78"/>
      <c r="SVB21" s="78"/>
      <c r="SVC21" s="78"/>
      <c r="SVD21" s="78"/>
      <c r="SVE21" s="78"/>
      <c r="SVF21" s="78"/>
      <c r="SVG21" s="78"/>
      <c r="SVH21" s="78"/>
      <c r="SVI21" s="78"/>
      <c r="SVJ21" s="78"/>
      <c r="SVK21" s="78"/>
      <c r="SVL21" s="78"/>
      <c r="SVM21" s="78"/>
      <c r="SVN21" s="78"/>
      <c r="SVO21" s="78"/>
      <c r="SVP21" s="78"/>
      <c r="SVQ21" s="78"/>
      <c r="SVR21" s="78"/>
      <c r="SVS21" s="78"/>
      <c r="SVT21" s="78"/>
      <c r="SVU21" s="78"/>
      <c r="SVV21" s="78"/>
      <c r="SVW21" s="78"/>
      <c r="SVX21" s="78"/>
      <c r="SVY21" s="78"/>
      <c r="SVZ21" s="78"/>
      <c r="SWA21" s="78"/>
      <c r="SWB21" s="78"/>
      <c r="SWC21" s="78"/>
      <c r="SWD21" s="78"/>
      <c r="SWE21" s="78"/>
      <c r="SWF21" s="78"/>
      <c r="SWG21" s="78"/>
      <c r="SWH21" s="78"/>
      <c r="SWI21" s="78"/>
      <c r="SWJ21" s="78"/>
      <c r="SWK21" s="78"/>
      <c r="SWL21" s="78"/>
      <c r="SWM21" s="78"/>
      <c r="SWN21" s="78"/>
      <c r="SWO21" s="78"/>
      <c r="SWP21" s="78"/>
      <c r="SWQ21" s="78"/>
      <c r="SWR21" s="78"/>
      <c r="SWS21" s="78"/>
      <c r="SWT21" s="78"/>
      <c r="SWU21" s="78"/>
      <c r="SWV21" s="78"/>
      <c r="SWW21" s="78"/>
      <c r="SWX21" s="78"/>
      <c r="SWY21" s="78"/>
      <c r="SWZ21" s="78"/>
      <c r="SXA21" s="78"/>
      <c r="SXB21" s="78"/>
      <c r="SXC21" s="78"/>
      <c r="SXD21" s="78"/>
      <c r="SXE21" s="78"/>
      <c r="SXF21" s="78"/>
      <c r="SXG21" s="78"/>
      <c r="SXH21" s="78"/>
      <c r="SXI21" s="78"/>
      <c r="SXJ21" s="78"/>
      <c r="SXK21" s="78"/>
      <c r="SXL21" s="78"/>
      <c r="SXM21" s="78"/>
      <c r="SXN21" s="78"/>
      <c r="SXO21" s="78"/>
      <c r="SXP21" s="78"/>
      <c r="SXQ21" s="78"/>
      <c r="SXR21" s="78"/>
      <c r="SXS21" s="78"/>
      <c r="SXT21" s="78"/>
      <c r="SXU21" s="78"/>
      <c r="SXV21" s="78"/>
      <c r="SXW21" s="78"/>
      <c r="SXX21" s="78"/>
      <c r="SXY21" s="78"/>
      <c r="SXZ21" s="78"/>
      <c r="SYA21" s="78"/>
      <c r="SYB21" s="78"/>
      <c r="SYC21" s="78"/>
      <c r="SYD21" s="78"/>
      <c r="SYE21" s="78"/>
      <c r="SYF21" s="78"/>
      <c r="SYG21" s="78"/>
      <c r="SYH21" s="78"/>
      <c r="SYI21" s="78"/>
      <c r="SYJ21" s="78"/>
      <c r="SYK21" s="78"/>
      <c r="SYL21" s="78"/>
      <c r="SYM21" s="78"/>
      <c r="SYN21" s="78"/>
      <c r="SYO21" s="78"/>
      <c r="SYP21" s="78"/>
      <c r="SYQ21" s="78"/>
      <c r="SYR21" s="78"/>
      <c r="SYS21" s="78"/>
      <c r="SYT21" s="78"/>
      <c r="SYU21" s="78"/>
      <c r="SYV21" s="78"/>
      <c r="SYW21" s="78"/>
      <c r="SYX21" s="78"/>
      <c r="SYY21" s="78"/>
      <c r="SYZ21" s="78"/>
      <c r="SZA21" s="78"/>
      <c r="SZB21" s="78"/>
      <c r="SZC21" s="78"/>
      <c r="SZD21" s="78"/>
      <c r="SZE21" s="78"/>
      <c r="SZF21" s="78"/>
      <c r="SZG21" s="78"/>
      <c r="SZH21" s="78"/>
      <c r="SZI21" s="78"/>
      <c r="SZJ21" s="78"/>
      <c r="SZK21" s="78"/>
      <c r="SZL21" s="78"/>
      <c r="SZM21" s="78"/>
      <c r="SZN21" s="78"/>
      <c r="SZO21" s="78"/>
      <c r="SZP21" s="78"/>
      <c r="SZQ21" s="78"/>
      <c r="SZR21" s="78"/>
      <c r="SZS21" s="78"/>
      <c r="SZT21" s="78"/>
      <c r="SZU21" s="78"/>
      <c r="SZV21" s="78"/>
      <c r="SZW21" s="78"/>
      <c r="SZX21" s="78"/>
      <c r="SZY21" s="78"/>
      <c r="SZZ21" s="78"/>
      <c r="TAA21" s="78"/>
      <c r="TAB21" s="78"/>
      <c r="TAC21" s="78"/>
      <c r="TAD21" s="78"/>
      <c r="TAE21" s="78"/>
      <c r="TAF21" s="78"/>
      <c r="TAG21" s="78"/>
      <c r="TAH21" s="78"/>
      <c r="TAI21" s="78"/>
      <c r="TAJ21" s="78"/>
      <c r="TAK21" s="78"/>
      <c r="TAL21" s="78"/>
      <c r="TAM21" s="78"/>
      <c r="TAN21" s="78"/>
      <c r="TAO21" s="78"/>
      <c r="TAP21" s="78"/>
      <c r="TAQ21" s="78"/>
      <c r="TAR21" s="78"/>
      <c r="TAS21" s="78"/>
      <c r="TAT21" s="78"/>
      <c r="TAU21" s="78"/>
      <c r="TAV21" s="78"/>
      <c r="TAW21" s="78"/>
      <c r="TAX21" s="78"/>
      <c r="TAY21" s="78"/>
      <c r="TAZ21" s="78"/>
      <c r="TBA21" s="78"/>
      <c r="TBB21" s="78"/>
      <c r="TBC21" s="78"/>
      <c r="TBD21" s="78"/>
      <c r="TBE21" s="78"/>
      <c r="TBF21" s="78"/>
      <c r="TBG21" s="78"/>
      <c r="TBH21" s="78"/>
      <c r="TBI21" s="78"/>
      <c r="TBJ21" s="78"/>
      <c r="TBK21" s="78"/>
      <c r="TBL21" s="78"/>
      <c r="TBM21" s="78"/>
      <c r="TBN21" s="78"/>
      <c r="TBO21" s="78"/>
      <c r="TBP21" s="78"/>
      <c r="TBQ21" s="78"/>
      <c r="TBR21" s="78"/>
      <c r="TBS21" s="78"/>
      <c r="TBT21" s="78"/>
      <c r="TBU21" s="78"/>
      <c r="TBV21" s="78"/>
      <c r="TBW21" s="78"/>
      <c r="TBX21" s="78"/>
      <c r="TBY21" s="78"/>
      <c r="TBZ21" s="78"/>
      <c r="TCA21" s="78"/>
      <c r="TCB21" s="78"/>
      <c r="TCC21" s="78"/>
      <c r="TCD21" s="78"/>
      <c r="TCE21" s="78"/>
      <c r="TCF21" s="78"/>
      <c r="TCG21" s="78"/>
      <c r="TCH21" s="78"/>
      <c r="TCI21" s="78"/>
      <c r="TCJ21" s="78"/>
      <c r="TCK21" s="78"/>
      <c r="TCL21" s="78"/>
      <c r="TCM21" s="78"/>
      <c r="TCN21" s="78"/>
      <c r="TCO21" s="78"/>
      <c r="TCP21" s="78"/>
      <c r="TCQ21" s="78"/>
      <c r="TCR21" s="78"/>
      <c r="TCS21" s="78"/>
      <c r="TCT21" s="78"/>
      <c r="TCU21" s="78"/>
      <c r="TCV21" s="78"/>
      <c r="TCW21" s="78"/>
      <c r="TCX21" s="78"/>
      <c r="TCY21" s="78"/>
      <c r="TCZ21" s="78"/>
      <c r="TDA21" s="78"/>
      <c r="TDB21" s="78"/>
      <c r="TDC21" s="78"/>
      <c r="TDD21" s="78"/>
      <c r="TDE21" s="78"/>
      <c r="TDF21" s="78"/>
      <c r="TDG21" s="78"/>
      <c r="TDH21" s="78"/>
      <c r="TDI21" s="78"/>
      <c r="TDJ21" s="78"/>
      <c r="TDK21" s="78"/>
      <c r="TDL21" s="78"/>
      <c r="TDM21" s="78"/>
      <c r="TDN21" s="78"/>
      <c r="TDO21" s="78"/>
      <c r="TDP21" s="78"/>
      <c r="TDQ21" s="78"/>
      <c r="TDR21" s="78"/>
      <c r="TDS21" s="78"/>
      <c r="TDT21" s="78"/>
      <c r="TDU21" s="78"/>
      <c r="TDV21" s="78"/>
      <c r="TDW21" s="78"/>
      <c r="TDX21" s="78"/>
      <c r="TDY21" s="78"/>
      <c r="TDZ21" s="78"/>
      <c r="TEA21" s="78"/>
      <c r="TEB21" s="78"/>
      <c r="TEC21" s="78"/>
      <c r="TED21" s="78"/>
      <c r="TEE21" s="78"/>
      <c r="TEF21" s="78"/>
      <c r="TEG21" s="78"/>
      <c r="TEH21" s="78"/>
      <c r="TEI21" s="78"/>
      <c r="TEJ21" s="78"/>
      <c r="TEK21" s="78"/>
      <c r="TEL21" s="78"/>
      <c r="TEM21" s="78"/>
      <c r="TEN21" s="78"/>
      <c r="TEO21" s="78"/>
      <c r="TEP21" s="78"/>
      <c r="TEQ21" s="78"/>
      <c r="TER21" s="78"/>
      <c r="TES21" s="78"/>
      <c r="TET21" s="78"/>
      <c r="TEU21" s="78"/>
      <c r="TEV21" s="78"/>
      <c r="TEW21" s="78"/>
      <c r="TEX21" s="78"/>
      <c r="TEY21" s="78"/>
      <c r="TEZ21" s="78"/>
      <c r="TFA21" s="78"/>
      <c r="TFB21" s="78"/>
      <c r="TFC21" s="78"/>
      <c r="TFD21" s="78"/>
      <c r="TFE21" s="78"/>
      <c r="TFF21" s="78"/>
      <c r="TFG21" s="78"/>
      <c r="TFH21" s="78"/>
      <c r="TFI21" s="78"/>
      <c r="TFJ21" s="78"/>
      <c r="TFK21" s="78"/>
      <c r="TFL21" s="78"/>
      <c r="TFM21" s="78"/>
      <c r="TFN21" s="78"/>
      <c r="TFO21" s="78"/>
      <c r="TFP21" s="78"/>
      <c r="TFQ21" s="78"/>
      <c r="TFR21" s="78"/>
      <c r="TFS21" s="78"/>
      <c r="TFT21" s="78"/>
      <c r="TFU21" s="78"/>
      <c r="TFV21" s="78"/>
      <c r="TFW21" s="78"/>
      <c r="TFX21" s="78"/>
      <c r="TFY21" s="78"/>
      <c r="TFZ21" s="78"/>
      <c r="TGA21" s="78"/>
      <c r="TGB21" s="78"/>
      <c r="TGC21" s="78"/>
      <c r="TGD21" s="78"/>
      <c r="TGE21" s="78"/>
      <c r="TGF21" s="78"/>
      <c r="TGG21" s="78"/>
      <c r="TGH21" s="78"/>
      <c r="TGI21" s="78"/>
      <c r="TGJ21" s="78"/>
      <c r="TGK21" s="78"/>
      <c r="TGL21" s="78"/>
      <c r="TGM21" s="78"/>
      <c r="TGN21" s="78"/>
      <c r="TGO21" s="78"/>
      <c r="TGP21" s="78"/>
      <c r="TGQ21" s="78"/>
      <c r="TGR21" s="78"/>
      <c r="TGS21" s="78"/>
      <c r="TGT21" s="78"/>
      <c r="TGU21" s="78"/>
      <c r="TGV21" s="78"/>
      <c r="TGW21" s="78"/>
      <c r="TGX21" s="78"/>
      <c r="TGY21" s="78"/>
      <c r="TGZ21" s="78"/>
      <c r="THA21" s="78"/>
      <c r="THB21" s="78"/>
      <c r="THC21" s="78"/>
      <c r="THD21" s="78"/>
      <c r="THE21" s="78"/>
      <c r="THF21" s="78"/>
      <c r="THG21" s="78"/>
      <c r="THH21" s="78"/>
      <c r="THI21" s="78"/>
      <c r="THJ21" s="78"/>
      <c r="THK21" s="78"/>
      <c r="THL21" s="78"/>
      <c r="THM21" s="78"/>
      <c r="THN21" s="78"/>
      <c r="THO21" s="78"/>
      <c r="THP21" s="78"/>
      <c r="THQ21" s="78"/>
      <c r="THR21" s="78"/>
      <c r="THS21" s="78"/>
      <c r="THT21" s="78"/>
      <c r="THU21" s="78"/>
      <c r="THV21" s="78"/>
      <c r="THW21" s="78"/>
      <c r="THX21" s="78"/>
      <c r="THY21" s="78"/>
      <c r="THZ21" s="78"/>
      <c r="TIA21" s="78"/>
      <c r="TIB21" s="78"/>
      <c r="TIC21" s="78"/>
      <c r="TID21" s="78"/>
      <c r="TIE21" s="78"/>
      <c r="TIF21" s="78"/>
      <c r="TIG21" s="78"/>
      <c r="TIH21" s="78"/>
      <c r="TII21" s="78"/>
      <c r="TIJ21" s="78"/>
      <c r="TIK21" s="78"/>
      <c r="TIL21" s="78"/>
      <c r="TIM21" s="78"/>
      <c r="TIN21" s="78"/>
      <c r="TIO21" s="78"/>
      <c r="TIP21" s="78"/>
      <c r="TIQ21" s="78"/>
      <c r="TIR21" s="78"/>
      <c r="TIS21" s="78"/>
      <c r="TIT21" s="78"/>
      <c r="TIU21" s="78"/>
      <c r="TIV21" s="78"/>
      <c r="TIW21" s="78"/>
      <c r="TIX21" s="78"/>
      <c r="TIY21" s="78"/>
      <c r="TIZ21" s="78"/>
      <c r="TJA21" s="78"/>
      <c r="TJB21" s="78"/>
      <c r="TJC21" s="78"/>
      <c r="TJD21" s="78"/>
      <c r="TJE21" s="78"/>
      <c r="TJF21" s="78"/>
      <c r="TJG21" s="78"/>
      <c r="TJH21" s="78"/>
      <c r="TJI21" s="78"/>
      <c r="TJJ21" s="78"/>
      <c r="TJK21" s="78"/>
      <c r="TJL21" s="78"/>
      <c r="TJM21" s="78"/>
      <c r="TJN21" s="78"/>
      <c r="TJO21" s="78"/>
      <c r="TJP21" s="78"/>
      <c r="TJQ21" s="78"/>
      <c r="TJR21" s="78"/>
      <c r="TJS21" s="78"/>
      <c r="TJT21" s="78"/>
      <c r="TJU21" s="78"/>
      <c r="TJV21" s="78"/>
      <c r="TJW21" s="78"/>
      <c r="TJX21" s="78"/>
      <c r="TJY21" s="78"/>
      <c r="TJZ21" s="78"/>
      <c r="TKA21" s="78"/>
      <c r="TKB21" s="78"/>
      <c r="TKC21" s="78"/>
      <c r="TKD21" s="78"/>
      <c r="TKE21" s="78"/>
      <c r="TKF21" s="78"/>
      <c r="TKG21" s="78"/>
      <c r="TKH21" s="78"/>
      <c r="TKI21" s="78"/>
      <c r="TKJ21" s="78"/>
      <c r="TKK21" s="78"/>
      <c r="TKL21" s="78"/>
      <c r="TKM21" s="78"/>
      <c r="TKN21" s="78"/>
      <c r="TKO21" s="78"/>
      <c r="TKP21" s="78"/>
      <c r="TKQ21" s="78"/>
      <c r="TKR21" s="78"/>
      <c r="TKS21" s="78"/>
      <c r="TKT21" s="78"/>
      <c r="TKU21" s="78"/>
      <c r="TKV21" s="78"/>
      <c r="TKW21" s="78"/>
      <c r="TKX21" s="78"/>
      <c r="TKY21" s="78"/>
      <c r="TKZ21" s="78"/>
      <c r="TLA21" s="78"/>
      <c r="TLB21" s="78"/>
      <c r="TLC21" s="78"/>
      <c r="TLD21" s="78"/>
      <c r="TLE21" s="78"/>
      <c r="TLF21" s="78"/>
      <c r="TLG21" s="78"/>
      <c r="TLH21" s="78"/>
      <c r="TLI21" s="78"/>
      <c r="TLJ21" s="78"/>
      <c r="TLK21" s="78"/>
      <c r="TLL21" s="78"/>
      <c r="TLM21" s="78"/>
      <c r="TLN21" s="78"/>
      <c r="TLO21" s="78"/>
      <c r="TLP21" s="78"/>
      <c r="TLQ21" s="78"/>
      <c r="TLR21" s="78"/>
      <c r="TLS21" s="78"/>
      <c r="TLT21" s="78"/>
      <c r="TLU21" s="78"/>
      <c r="TLV21" s="78"/>
      <c r="TLW21" s="78"/>
      <c r="TLX21" s="78"/>
      <c r="TLY21" s="78"/>
      <c r="TLZ21" s="78"/>
      <c r="TMA21" s="78"/>
      <c r="TMB21" s="78"/>
      <c r="TMC21" s="78"/>
      <c r="TMD21" s="78"/>
      <c r="TME21" s="78"/>
      <c r="TMF21" s="78"/>
      <c r="TMG21" s="78"/>
      <c r="TMH21" s="78"/>
      <c r="TMI21" s="78"/>
      <c r="TMJ21" s="78"/>
      <c r="TMK21" s="78"/>
      <c r="TML21" s="78"/>
      <c r="TMM21" s="78"/>
      <c r="TMN21" s="78"/>
      <c r="TMO21" s="78"/>
      <c r="TMP21" s="78"/>
      <c r="TMQ21" s="78"/>
      <c r="TMR21" s="78"/>
      <c r="TMS21" s="78"/>
      <c r="TMT21" s="78"/>
      <c r="TMU21" s="78"/>
      <c r="TMV21" s="78"/>
      <c r="TMW21" s="78"/>
      <c r="TMX21" s="78"/>
      <c r="TMY21" s="78"/>
      <c r="TMZ21" s="78"/>
      <c r="TNA21" s="78"/>
      <c r="TNB21" s="78"/>
      <c r="TNC21" s="78"/>
      <c r="TND21" s="78"/>
      <c r="TNE21" s="78"/>
      <c r="TNF21" s="78"/>
      <c r="TNG21" s="78"/>
      <c r="TNH21" s="78"/>
      <c r="TNI21" s="78"/>
      <c r="TNJ21" s="78"/>
      <c r="TNK21" s="78"/>
      <c r="TNL21" s="78"/>
      <c r="TNM21" s="78"/>
      <c r="TNN21" s="78"/>
      <c r="TNO21" s="78"/>
      <c r="TNP21" s="78"/>
      <c r="TNQ21" s="78"/>
      <c r="TNR21" s="78"/>
      <c r="TNS21" s="78"/>
      <c r="TNT21" s="78"/>
      <c r="TNU21" s="78"/>
      <c r="TNV21" s="78"/>
      <c r="TNW21" s="78"/>
      <c r="TNX21" s="78"/>
      <c r="TNY21" s="78"/>
      <c r="TNZ21" s="78"/>
      <c r="TOA21" s="78"/>
      <c r="TOB21" s="78"/>
      <c r="TOC21" s="78"/>
      <c r="TOD21" s="78"/>
      <c r="TOE21" s="78"/>
      <c r="TOF21" s="78"/>
      <c r="TOG21" s="78"/>
      <c r="TOH21" s="78"/>
      <c r="TOI21" s="78"/>
      <c r="TOJ21" s="78"/>
      <c r="TOK21" s="78"/>
      <c r="TOL21" s="78"/>
      <c r="TOM21" s="78"/>
      <c r="TON21" s="78"/>
      <c r="TOO21" s="78"/>
      <c r="TOP21" s="78"/>
      <c r="TOQ21" s="78"/>
      <c r="TOR21" s="78"/>
      <c r="TOS21" s="78"/>
      <c r="TOT21" s="78"/>
      <c r="TOU21" s="78"/>
      <c r="TOV21" s="78"/>
      <c r="TOW21" s="78"/>
      <c r="TOX21" s="78"/>
      <c r="TOY21" s="78"/>
      <c r="TOZ21" s="78"/>
      <c r="TPA21" s="78"/>
      <c r="TPB21" s="78"/>
      <c r="TPC21" s="78"/>
      <c r="TPD21" s="78"/>
      <c r="TPE21" s="78"/>
      <c r="TPF21" s="78"/>
      <c r="TPG21" s="78"/>
      <c r="TPH21" s="78"/>
      <c r="TPI21" s="78"/>
      <c r="TPJ21" s="78"/>
      <c r="TPK21" s="78"/>
      <c r="TPL21" s="78"/>
      <c r="TPM21" s="78"/>
      <c r="TPN21" s="78"/>
      <c r="TPO21" s="78"/>
      <c r="TPP21" s="78"/>
      <c r="TPQ21" s="78"/>
      <c r="TPR21" s="78"/>
      <c r="TPS21" s="78"/>
      <c r="TPT21" s="78"/>
      <c r="TPU21" s="78"/>
      <c r="TPV21" s="78"/>
      <c r="TPW21" s="78"/>
      <c r="TPX21" s="78"/>
      <c r="TPY21" s="78"/>
      <c r="TPZ21" s="78"/>
      <c r="TQA21" s="78"/>
      <c r="TQB21" s="78"/>
      <c r="TQC21" s="78"/>
      <c r="TQD21" s="78"/>
      <c r="TQE21" s="78"/>
      <c r="TQF21" s="78"/>
      <c r="TQG21" s="78"/>
      <c r="TQH21" s="78"/>
      <c r="TQI21" s="78"/>
      <c r="TQJ21" s="78"/>
      <c r="TQK21" s="78"/>
      <c r="TQL21" s="78"/>
      <c r="TQM21" s="78"/>
      <c r="TQN21" s="78"/>
      <c r="TQO21" s="78"/>
      <c r="TQP21" s="78"/>
      <c r="TQQ21" s="78"/>
      <c r="TQR21" s="78"/>
      <c r="TQS21" s="78"/>
      <c r="TQT21" s="78"/>
      <c r="TQU21" s="78"/>
      <c r="TQV21" s="78"/>
      <c r="TQW21" s="78"/>
      <c r="TQX21" s="78"/>
      <c r="TQY21" s="78"/>
      <c r="TQZ21" s="78"/>
      <c r="TRA21" s="78"/>
      <c r="TRB21" s="78"/>
      <c r="TRC21" s="78"/>
      <c r="TRD21" s="78"/>
      <c r="TRE21" s="78"/>
      <c r="TRF21" s="78"/>
      <c r="TRG21" s="78"/>
      <c r="TRH21" s="78"/>
      <c r="TRI21" s="78"/>
      <c r="TRJ21" s="78"/>
      <c r="TRK21" s="78"/>
      <c r="TRL21" s="78"/>
      <c r="TRM21" s="78"/>
      <c r="TRN21" s="78"/>
      <c r="TRO21" s="78"/>
      <c r="TRP21" s="78"/>
      <c r="TRQ21" s="78"/>
      <c r="TRR21" s="78"/>
      <c r="TRS21" s="78"/>
      <c r="TRT21" s="78"/>
      <c r="TRU21" s="78"/>
      <c r="TRV21" s="78"/>
      <c r="TRW21" s="78"/>
      <c r="TRX21" s="78"/>
      <c r="TRY21" s="78"/>
      <c r="TRZ21" s="78"/>
      <c r="TSA21" s="78"/>
      <c r="TSB21" s="78"/>
      <c r="TSC21" s="78"/>
      <c r="TSD21" s="78"/>
      <c r="TSE21" s="78"/>
      <c r="TSF21" s="78"/>
      <c r="TSG21" s="78"/>
      <c r="TSH21" s="78"/>
      <c r="TSI21" s="78"/>
      <c r="TSJ21" s="78"/>
      <c r="TSK21" s="78"/>
      <c r="TSL21" s="78"/>
      <c r="TSM21" s="78"/>
      <c r="TSN21" s="78"/>
      <c r="TSO21" s="78"/>
      <c r="TSP21" s="78"/>
      <c r="TSQ21" s="78"/>
      <c r="TSR21" s="78"/>
      <c r="TSS21" s="78"/>
      <c r="TST21" s="78"/>
      <c r="TSU21" s="78"/>
      <c r="TSV21" s="78"/>
      <c r="TSW21" s="78"/>
      <c r="TSX21" s="78"/>
      <c r="TSY21" s="78"/>
      <c r="TSZ21" s="78"/>
      <c r="TTA21" s="78"/>
      <c r="TTB21" s="78"/>
      <c r="TTC21" s="78"/>
      <c r="TTD21" s="78"/>
      <c r="TTE21" s="78"/>
      <c r="TTF21" s="78"/>
      <c r="TTG21" s="78"/>
      <c r="TTH21" s="78"/>
      <c r="TTI21" s="78"/>
      <c r="TTJ21" s="78"/>
      <c r="TTK21" s="78"/>
      <c r="TTL21" s="78"/>
      <c r="TTM21" s="78"/>
      <c r="TTN21" s="78"/>
      <c r="TTO21" s="78"/>
      <c r="TTP21" s="78"/>
      <c r="TTQ21" s="78"/>
      <c r="TTR21" s="78"/>
      <c r="TTS21" s="78"/>
      <c r="TTT21" s="78"/>
      <c r="TTU21" s="78"/>
      <c r="TTV21" s="78"/>
      <c r="TTW21" s="78"/>
      <c r="TTX21" s="78"/>
      <c r="TTY21" s="78"/>
      <c r="TTZ21" s="78"/>
      <c r="TUA21" s="78"/>
      <c r="TUB21" s="78"/>
      <c r="TUC21" s="78"/>
      <c r="TUD21" s="78"/>
      <c r="TUE21" s="78"/>
      <c r="TUF21" s="78"/>
      <c r="TUG21" s="78"/>
      <c r="TUH21" s="78"/>
      <c r="TUI21" s="78"/>
      <c r="TUJ21" s="78"/>
      <c r="TUK21" s="78"/>
      <c r="TUL21" s="78"/>
      <c r="TUM21" s="78"/>
      <c r="TUN21" s="78"/>
      <c r="TUO21" s="78"/>
      <c r="TUP21" s="78"/>
      <c r="TUQ21" s="78"/>
      <c r="TUR21" s="78"/>
      <c r="TUS21" s="78"/>
      <c r="TUT21" s="78"/>
      <c r="TUU21" s="78"/>
      <c r="TUV21" s="78"/>
      <c r="TUW21" s="78"/>
      <c r="TUX21" s="78"/>
      <c r="TUY21" s="78"/>
      <c r="TUZ21" s="78"/>
      <c r="TVA21" s="78"/>
      <c r="TVB21" s="78"/>
      <c r="TVC21" s="78"/>
      <c r="TVD21" s="78"/>
      <c r="TVE21" s="78"/>
      <c r="TVF21" s="78"/>
      <c r="TVG21" s="78"/>
      <c r="TVH21" s="78"/>
      <c r="TVI21" s="78"/>
      <c r="TVJ21" s="78"/>
      <c r="TVK21" s="78"/>
      <c r="TVL21" s="78"/>
      <c r="TVM21" s="78"/>
      <c r="TVN21" s="78"/>
      <c r="TVO21" s="78"/>
      <c r="TVP21" s="78"/>
      <c r="TVQ21" s="78"/>
      <c r="TVR21" s="78"/>
      <c r="TVS21" s="78"/>
      <c r="TVT21" s="78"/>
      <c r="TVU21" s="78"/>
      <c r="TVV21" s="78"/>
      <c r="TVW21" s="78"/>
      <c r="TVX21" s="78"/>
      <c r="TVY21" s="78"/>
      <c r="TVZ21" s="78"/>
      <c r="TWA21" s="78"/>
      <c r="TWB21" s="78"/>
      <c r="TWC21" s="78"/>
      <c r="TWD21" s="78"/>
      <c r="TWE21" s="78"/>
      <c r="TWF21" s="78"/>
      <c r="TWG21" s="78"/>
      <c r="TWH21" s="78"/>
      <c r="TWI21" s="78"/>
      <c r="TWJ21" s="78"/>
      <c r="TWK21" s="78"/>
      <c r="TWL21" s="78"/>
      <c r="TWM21" s="78"/>
      <c r="TWN21" s="78"/>
      <c r="TWO21" s="78"/>
      <c r="TWP21" s="78"/>
      <c r="TWQ21" s="78"/>
      <c r="TWR21" s="78"/>
      <c r="TWS21" s="78"/>
      <c r="TWT21" s="78"/>
      <c r="TWU21" s="78"/>
      <c r="TWV21" s="78"/>
      <c r="TWW21" s="78"/>
      <c r="TWX21" s="78"/>
      <c r="TWY21" s="78"/>
      <c r="TWZ21" s="78"/>
      <c r="TXA21" s="78"/>
      <c r="TXB21" s="78"/>
      <c r="TXC21" s="78"/>
      <c r="TXD21" s="78"/>
      <c r="TXE21" s="78"/>
      <c r="TXF21" s="78"/>
      <c r="TXG21" s="78"/>
      <c r="TXH21" s="78"/>
      <c r="TXI21" s="78"/>
      <c r="TXJ21" s="78"/>
      <c r="TXK21" s="78"/>
      <c r="TXL21" s="78"/>
      <c r="TXM21" s="78"/>
      <c r="TXN21" s="78"/>
      <c r="TXO21" s="78"/>
      <c r="TXP21" s="78"/>
      <c r="TXQ21" s="78"/>
      <c r="TXR21" s="78"/>
      <c r="TXS21" s="78"/>
      <c r="TXT21" s="78"/>
      <c r="TXU21" s="78"/>
      <c r="TXV21" s="78"/>
      <c r="TXW21" s="78"/>
      <c r="TXX21" s="78"/>
      <c r="TXY21" s="78"/>
      <c r="TXZ21" s="78"/>
      <c r="TYA21" s="78"/>
      <c r="TYB21" s="78"/>
      <c r="TYC21" s="78"/>
      <c r="TYD21" s="78"/>
      <c r="TYE21" s="78"/>
      <c r="TYF21" s="78"/>
      <c r="TYG21" s="78"/>
      <c r="TYH21" s="78"/>
      <c r="TYI21" s="78"/>
      <c r="TYJ21" s="78"/>
      <c r="TYK21" s="78"/>
      <c r="TYL21" s="78"/>
      <c r="TYM21" s="78"/>
      <c r="TYN21" s="78"/>
      <c r="TYO21" s="78"/>
      <c r="TYP21" s="78"/>
      <c r="TYQ21" s="78"/>
      <c r="TYR21" s="78"/>
      <c r="TYS21" s="78"/>
      <c r="TYT21" s="78"/>
      <c r="TYU21" s="78"/>
      <c r="TYV21" s="78"/>
      <c r="TYW21" s="78"/>
      <c r="TYX21" s="78"/>
      <c r="TYY21" s="78"/>
      <c r="TYZ21" s="78"/>
      <c r="TZA21" s="78"/>
      <c r="TZB21" s="78"/>
      <c r="TZC21" s="78"/>
      <c r="TZD21" s="78"/>
      <c r="TZE21" s="78"/>
      <c r="TZF21" s="78"/>
      <c r="TZG21" s="78"/>
      <c r="TZH21" s="78"/>
      <c r="TZI21" s="78"/>
      <c r="TZJ21" s="78"/>
      <c r="TZK21" s="78"/>
      <c r="TZL21" s="78"/>
      <c r="TZM21" s="78"/>
      <c r="TZN21" s="78"/>
      <c r="TZO21" s="78"/>
      <c r="TZP21" s="78"/>
      <c r="TZQ21" s="78"/>
      <c r="TZR21" s="78"/>
      <c r="TZS21" s="78"/>
      <c r="TZT21" s="78"/>
      <c r="TZU21" s="78"/>
      <c r="TZV21" s="78"/>
      <c r="TZW21" s="78"/>
      <c r="TZX21" s="78"/>
      <c r="TZY21" s="78"/>
      <c r="TZZ21" s="78"/>
      <c r="UAA21" s="78"/>
      <c r="UAB21" s="78"/>
      <c r="UAC21" s="78"/>
      <c r="UAD21" s="78"/>
      <c r="UAE21" s="78"/>
      <c r="UAF21" s="78"/>
      <c r="UAG21" s="78"/>
      <c r="UAH21" s="78"/>
      <c r="UAI21" s="78"/>
      <c r="UAJ21" s="78"/>
      <c r="UAK21" s="78"/>
      <c r="UAL21" s="78"/>
      <c r="UAM21" s="78"/>
      <c r="UAN21" s="78"/>
      <c r="UAO21" s="78"/>
      <c r="UAP21" s="78"/>
      <c r="UAQ21" s="78"/>
      <c r="UAR21" s="78"/>
      <c r="UAS21" s="78"/>
      <c r="UAT21" s="78"/>
      <c r="UAU21" s="78"/>
      <c r="UAV21" s="78"/>
      <c r="UAW21" s="78"/>
      <c r="UAX21" s="78"/>
      <c r="UAY21" s="78"/>
      <c r="UAZ21" s="78"/>
      <c r="UBA21" s="78"/>
      <c r="UBB21" s="78"/>
      <c r="UBC21" s="78"/>
      <c r="UBD21" s="78"/>
      <c r="UBE21" s="78"/>
      <c r="UBF21" s="78"/>
      <c r="UBG21" s="78"/>
      <c r="UBH21" s="78"/>
      <c r="UBI21" s="78"/>
      <c r="UBJ21" s="78"/>
      <c r="UBK21" s="78"/>
      <c r="UBL21" s="78"/>
      <c r="UBM21" s="78"/>
      <c r="UBN21" s="78"/>
      <c r="UBO21" s="78"/>
      <c r="UBP21" s="78"/>
      <c r="UBQ21" s="78"/>
      <c r="UBR21" s="78"/>
      <c r="UBS21" s="78"/>
      <c r="UBT21" s="78"/>
      <c r="UBU21" s="78"/>
      <c r="UBV21" s="78"/>
      <c r="UBW21" s="78"/>
      <c r="UBX21" s="78"/>
      <c r="UBY21" s="78"/>
      <c r="UBZ21" s="78"/>
      <c r="UCA21" s="78"/>
      <c r="UCB21" s="78"/>
      <c r="UCC21" s="78"/>
      <c r="UCD21" s="78"/>
      <c r="UCE21" s="78"/>
      <c r="UCF21" s="78"/>
      <c r="UCG21" s="78"/>
      <c r="UCH21" s="78"/>
      <c r="UCI21" s="78"/>
      <c r="UCJ21" s="78"/>
      <c r="UCK21" s="78"/>
      <c r="UCL21" s="78"/>
      <c r="UCM21" s="78"/>
      <c r="UCN21" s="78"/>
      <c r="UCO21" s="78"/>
      <c r="UCP21" s="78"/>
      <c r="UCQ21" s="78"/>
      <c r="UCR21" s="78"/>
      <c r="UCS21" s="78"/>
      <c r="UCT21" s="78"/>
      <c r="UCU21" s="78"/>
      <c r="UCV21" s="78"/>
      <c r="UCW21" s="78"/>
      <c r="UCX21" s="78"/>
      <c r="UCY21" s="78"/>
      <c r="UCZ21" s="78"/>
      <c r="UDA21" s="78"/>
      <c r="UDB21" s="78"/>
      <c r="UDC21" s="78"/>
      <c r="UDD21" s="78"/>
      <c r="UDE21" s="78"/>
      <c r="UDF21" s="78"/>
      <c r="UDG21" s="78"/>
      <c r="UDH21" s="78"/>
      <c r="UDI21" s="78"/>
      <c r="UDJ21" s="78"/>
      <c r="UDK21" s="78"/>
      <c r="UDL21" s="78"/>
      <c r="UDM21" s="78"/>
      <c r="UDN21" s="78"/>
      <c r="UDO21" s="78"/>
      <c r="UDP21" s="78"/>
      <c r="UDQ21" s="78"/>
      <c r="UDR21" s="78"/>
      <c r="UDS21" s="78"/>
      <c r="UDT21" s="78"/>
      <c r="UDU21" s="78"/>
      <c r="UDV21" s="78"/>
      <c r="UDW21" s="78"/>
      <c r="UDX21" s="78"/>
      <c r="UDY21" s="78"/>
      <c r="UDZ21" s="78"/>
      <c r="UEA21" s="78"/>
      <c r="UEB21" s="78"/>
      <c r="UEC21" s="78"/>
      <c r="UED21" s="78"/>
      <c r="UEE21" s="78"/>
      <c r="UEF21" s="78"/>
      <c r="UEG21" s="78"/>
      <c r="UEH21" s="78"/>
      <c r="UEI21" s="78"/>
      <c r="UEJ21" s="78"/>
      <c r="UEK21" s="78"/>
      <c r="UEL21" s="78"/>
      <c r="UEM21" s="78"/>
      <c r="UEN21" s="78"/>
      <c r="UEO21" s="78"/>
      <c r="UEP21" s="78"/>
      <c r="UEQ21" s="78"/>
      <c r="UER21" s="78"/>
      <c r="UES21" s="78"/>
      <c r="UET21" s="78"/>
      <c r="UEU21" s="78"/>
      <c r="UEV21" s="78"/>
      <c r="UEW21" s="78"/>
      <c r="UEX21" s="78"/>
      <c r="UEY21" s="78"/>
      <c r="UEZ21" s="78"/>
      <c r="UFA21" s="78"/>
      <c r="UFB21" s="78"/>
      <c r="UFC21" s="78"/>
      <c r="UFD21" s="78"/>
      <c r="UFE21" s="78"/>
      <c r="UFF21" s="78"/>
      <c r="UFG21" s="78"/>
      <c r="UFH21" s="78"/>
      <c r="UFI21" s="78"/>
      <c r="UFJ21" s="78"/>
      <c r="UFK21" s="78"/>
      <c r="UFL21" s="78"/>
      <c r="UFM21" s="78"/>
      <c r="UFN21" s="78"/>
      <c r="UFO21" s="78"/>
      <c r="UFP21" s="78"/>
      <c r="UFQ21" s="78"/>
      <c r="UFR21" s="78"/>
      <c r="UFS21" s="78"/>
      <c r="UFT21" s="78"/>
      <c r="UFU21" s="78"/>
      <c r="UFV21" s="78"/>
      <c r="UFW21" s="78"/>
      <c r="UFX21" s="78"/>
      <c r="UFY21" s="78"/>
      <c r="UFZ21" s="78"/>
      <c r="UGA21" s="78"/>
      <c r="UGB21" s="78"/>
      <c r="UGC21" s="78"/>
      <c r="UGD21" s="78"/>
      <c r="UGE21" s="78"/>
      <c r="UGF21" s="78"/>
      <c r="UGG21" s="78"/>
      <c r="UGH21" s="78"/>
      <c r="UGI21" s="78"/>
      <c r="UGJ21" s="78"/>
      <c r="UGK21" s="78"/>
      <c r="UGL21" s="78"/>
      <c r="UGM21" s="78"/>
      <c r="UGN21" s="78"/>
      <c r="UGO21" s="78"/>
      <c r="UGP21" s="78"/>
      <c r="UGQ21" s="78"/>
      <c r="UGR21" s="78"/>
      <c r="UGS21" s="78"/>
      <c r="UGT21" s="78"/>
      <c r="UGU21" s="78"/>
      <c r="UGV21" s="78"/>
      <c r="UGW21" s="78"/>
      <c r="UGX21" s="78"/>
      <c r="UGY21" s="78"/>
      <c r="UGZ21" s="78"/>
      <c r="UHA21" s="78"/>
      <c r="UHB21" s="78"/>
      <c r="UHC21" s="78"/>
      <c r="UHD21" s="78"/>
      <c r="UHE21" s="78"/>
      <c r="UHF21" s="78"/>
      <c r="UHG21" s="78"/>
      <c r="UHH21" s="78"/>
      <c r="UHI21" s="78"/>
      <c r="UHJ21" s="78"/>
      <c r="UHK21" s="78"/>
      <c r="UHL21" s="78"/>
      <c r="UHM21" s="78"/>
      <c r="UHN21" s="78"/>
      <c r="UHO21" s="78"/>
      <c r="UHP21" s="78"/>
      <c r="UHQ21" s="78"/>
      <c r="UHR21" s="78"/>
      <c r="UHS21" s="78"/>
      <c r="UHT21" s="78"/>
      <c r="UHU21" s="78"/>
      <c r="UHV21" s="78"/>
      <c r="UHW21" s="78"/>
      <c r="UHX21" s="78"/>
      <c r="UHY21" s="78"/>
      <c r="UHZ21" s="78"/>
      <c r="UIA21" s="78"/>
      <c r="UIB21" s="78"/>
      <c r="UIC21" s="78"/>
      <c r="UID21" s="78"/>
      <c r="UIE21" s="78"/>
      <c r="UIF21" s="78"/>
      <c r="UIG21" s="78"/>
      <c r="UIH21" s="78"/>
      <c r="UII21" s="78"/>
      <c r="UIJ21" s="78"/>
      <c r="UIK21" s="78"/>
      <c r="UIL21" s="78"/>
      <c r="UIM21" s="78"/>
      <c r="UIN21" s="78"/>
      <c r="UIO21" s="78"/>
      <c r="UIP21" s="78"/>
      <c r="UIQ21" s="78"/>
      <c r="UIR21" s="78"/>
      <c r="UIS21" s="78"/>
      <c r="UIT21" s="78"/>
      <c r="UIU21" s="78"/>
      <c r="UIV21" s="78"/>
      <c r="UIW21" s="78"/>
      <c r="UIX21" s="78"/>
      <c r="UIY21" s="78"/>
      <c r="UIZ21" s="78"/>
      <c r="UJA21" s="78"/>
      <c r="UJB21" s="78"/>
      <c r="UJC21" s="78"/>
      <c r="UJD21" s="78"/>
      <c r="UJE21" s="78"/>
      <c r="UJF21" s="78"/>
      <c r="UJG21" s="78"/>
      <c r="UJH21" s="78"/>
      <c r="UJI21" s="78"/>
      <c r="UJJ21" s="78"/>
      <c r="UJK21" s="78"/>
      <c r="UJL21" s="78"/>
      <c r="UJM21" s="78"/>
      <c r="UJN21" s="78"/>
      <c r="UJO21" s="78"/>
      <c r="UJP21" s="78"/>
      <c r="UJQ21" s="78"/>
      <c r="UJR21" s="78"/>
      <c r="UJS21" s="78"/>
      <c r="UJT21" s="78"/>
      <c r="UJU21" s="78"/>
      <c r="UJV21" s="78"/>
      <c r="UJW21" s="78"/>
      <c r="UJX21" s="78"/>
      <c r="UJY21" s="78"/>
      <c r="UJZ21" s="78"/>
      <c r="UKA21" s="78"/>
      <c r="UKB21" s="78"/>
      <c r="UKC21" s="78"/>
      <c r="UKD21" s="78"/>
      <c r="UKE21" s="78"/>
      <c r="UKF21" s="78"/>
      <c r="UKG21" s="78"/>
      <c r="UKH21" s="78"/>
      <c r="UKI21" s="78"/>
      <c r="UKJ21" s="78"/>
      <c r="UKK21" s="78"/>
      <c r="UKL21" s="78"/>
      <c r="UKM21" s="78"/>
      <c r="UKN21" s="78"/>
      <c r="UKO21" s="78"/>
      <c r="UKP21" s="78"/>
      <c r="UKQ21" s="78"/>
      <c r="UKR21" s="78"/>
      <c r="UKS21" s="78"/>
      <c r="UKT21" s="78"/>
      <c r="UKU21" s="78"/>
      <c r="UKV21" s="78"/>
      <c r="UKW21" s="78"/>
      <c r="UKX21" s="78"/>
      <c r="UKY21" s="78"/>
      <c r="UKZ21" s="78"/>
      <c r="ULA21" s="78"/>
      <c r="ULB21" s="78"/>
      <c r="ULC21" s="78"/>
      <c r="ULD21" s="78"/>
      <c r="ULE21" s="78"/>
      <c r="ULF21" s="78"/>
      <c r="ULG21" s="78"/>
      <c r="ULH21" s="78"/>
      <c r="ULI21" s="78"/>
      <c r="ULJ21" s="78"/>
      <c r="ULK21" s="78"/>
      <c r="ULL21" s="78"/>
      <c r="ULM21" s="78"/>
      <c r="ULN21" s="78"/>
      <c r="ULO21" s="78"/>
      <c r="ULP21" s="78"/>
      <c r="ULQ21" s="78"/>
      <c r="ULR21" s="78"/>
      <c r="ULS21" s="78"/>
      <c r="ULT21" s="78"/>
      <c r="ULU21" s="78"/>
      <c r="ULV21" s="78"/>
      <c r="ULW21" s="78"/>
      <c r="ULX21" s="78"/>
      <c r="ULY21" s="78"/>
      <c r="ULZ21" s="78"/>
      <c r="UMA21" s="78"/>
      <c r="UMB21" s="78"/>
      <c r="UMC21" s="78"/>
      <c r="UMD21" s="78"/>
      <c r="UME21" s="78"/>
      <c r="UMF21" s="78"/>
      <c r="UMG21" s="78"/>
      <c r="UMH21" s="78"/>
      <c r="UMI21" s="78"/>
      <c r="UMJ21" s="78"/>
      <c r="UMK21" s="78"/>
      <c r="UML21" s="78"/>
      <c r="UMM21" s="78"/>
      <c r="UMN21" s="78"/>
      <c r="UMO21" s="78"/>
      <c r="UMP21" s="78"/>
      <c r="UMQ21" s="78"/>
      <c r="UMR21" s="78"/>
      <c r="UMS21" s="78"/>
      <c r="UMT21" s="78"/>
      <c r="UMU21" s="78"/>
      <c r="UMV21" s="78"/>
      <c r="UMW21" s="78"/>
      <c r="UMX21" s="78"/>
      <c r="UMY21" s="78"/>
      <c r="UMZ21" s="78"/>
      <c r="UNA21" s="78"/>
      <c r="UNB21" s="78"/>
      <c r="UNC21" s="78"/>
      <c r="UND21" s="78"/>
      <c r="UNE21" s="78"/>
      <c r="UNF21" s="78"/>
      <c r="UNG21" s="78"/>
      <c r="UNH21" s="78"/>
      <c r="UNI21" s="78"/>
      <c r="UNJ21" s="78"/>
      <c r="UNK21" s="78"/>
      <c r="UNL21" s="78"/>
      <c r="UNM21" s="78"/>
      <c r="UNN21" s="78"/>
      <c r="UNO21" s="78"/>
      <c r="UNP21" s="78"/>
      <c r="UNQ21" s="78"/>
      <c r="UNR21" s="78"/>
      <c r="UNS21" s="78"/>
      <c r="UNT21" s="78"/>
      <c r="UNU21" s="78"/>
      <c r="UNV21" s="78"/>
      <c r="UNW21" s="78"/>
      <c r="UNX21" s="78"/>
      <c r="UNY21" s="78"/>
      <c r="UNZ21" s="78"/>
      <c r="UOA21" s="78"/>
      <c r="UOB21" s="78"/>
      <c r="UOC21" s="78"/>
      <c r="UOD21" s="78"/>
      <c r="UOE21" s="78"/>
      <c r="UOF21" s="78"/>
      <c r="UOG21" s="78"/>
      <c r="UOH21" s="78"/>
      <c r="UOI21" s="78"/>
      <c r="UOJ21" s="78"/>
      <c r="UOK21" s="78"/>
      <c r="UOL21" s="78"/>
      <c r="UOM21" s="78"/>
      <c r="UON21" s="78"/>
      <c r="UOO21" s="78"/>
      <c r="UOP21" s="78"/>
      <c r="UOQ21" s="78"/>
      <c r="UOR21" s="78"/>
      <c r="UOS21" s="78"/>
      <c r="UOT21" s="78"/>
      <c r="UOU21" s="78"/>
      <c r="UOV21" s="78"/>
      <c r="UOW21" s="78"/>
      <c r="UOX21" s="78"/>
      <c r="UOY21" s="78"/>
      <c r="UOZ21" s="78"/>
      <c r="UPA21" s="78"/>
      <c r="UPB21" s="78"/>
      <c r="UPC21" s="78"/>
      <c r="UPD21" s="78"/>
      <c r="UPE21" s="78"/>
      <c r="UPF21" s="78"/>
      <c r="UPG21" s="78"/>
      <c r="UPH21" s="78"/>
      <c r="UPI21" s="78"/>
      <c r="UPJ21" s="78"/>
      <c r="UPK21" s="78"/>
      <c r="UPL21" s="78"/>
      <c r="UPM21" s="78"/>
      <c r="UPN21" s="78"/>
      <c r="UPO21" s="78"/>
      <c r="UPP21" s="78"/>
      <c r="UPQ21" s="78"/>
      <c r="UPR21" s="78"/>
      <c r="UPS21" s="78"/>
      <c r="UPT21" s="78"/>
      <c r="UPU21" s="78"/>
      <c r="UPV21" s="78"/>
      <c r="UPW21" s="78"/>
      <c r="UPX21" s="78"/>
      <c r="UPY21" s="78"/>
      <c r="UPZ21" s="78"/>
      <c r="UQA21" s="78"/>
      <c r="UQB21" s="78"/>
      <c r="UQC21" s="78"/>
      <c r="UQD21" s="78"/>
      <c r="UQE21" s="78"/>
      <c r="UQF21" s="78"/>
      <c r="UQG21" s="78"/>
      <c r="UQH21" s="78"/>
      <c r="UQI21" s="78"/>
      <c r="UQJ21" s="78"/>
      <c r="UQK21" s="78"/>
      <c r="UQL21" s="78"/>
      <c r="UQM21" s="78"/>
      <c r="UQN21" s="78"/>
      <c r="UQO21" s="78"/>
      <c r="UQP21" s="78"/>
      <c r="UQQ21" s="78"/>
      <c r="UQR21" s="78"/>
      <c r="UQS21" s="78"/>
      <c r="UQT21" s="78"/>
      <c r="UQU21" s="78"/>
      <c r="UQV21" s="78"/>
      <c r="UQW21" s="78"/>
      <c r="UQX21" s="78"/>
      <c r="UQY21" s="78"/>
      <c r="UQZ21" s="78"/>
      <c r="URA21" s="78"/>
      <c r="URB21" s="78"/>
      <c r="URC21" s="78"/>
      <c r="URD21" s="78"/>
      <c r="URE21" s="78"/>
      <c r="URF21" s="78"/>
      <c r="URG21" s="78"/>
      <c r="URH21" s="78"/>
      <c r="URI21" s="78"/>
      <c r="URJ21" s="78"/>
      <c r="URK21" s="78"/>
      <c r="URL21" s="78"/>
      <c r="URM21" s="78"/>
      <c r="URN21" s="78"/>
      <c r="URO21" s="78"/>
      <c r="URP21" s="78"/>
      <c r="URQ21" s="78"/>
      <c r="URR21" s="78"/>
      <c r="URS21" s="78"/>
      <c r="URT21" s="78"/>
      <c r="URU21" s="78"/>
      <c r="URV21" s="78"/>
      <c r="URW21" s="78"/>
      <c r="URX21" s="78"/>
      <c r="URY21" s="78"/>
      <c r="URZ21" s="78"/>
      <c r="USA21" s="78"/>
      <c r="USB21" s="78"/>
      <c r="USC21" s="78"/>
      <c r="USD21" s="78"/>
      <c r="USE21" s="78"/>
      <c r="USF21" s="78"/>
      <c r="USG21" s="78"/>
      <c r="USH21" s="78"/>
      <c r="USI21" s="78"/>
      <c r="USJ21" s="78"/>
      <c r="USK21" s="78"/>
      <c r="USL21" s="78"/>
      <c r="USM21" s="78"/>
      <c r="USN21" s="78"/>
      <c r="USO21" s="78"/>
      <c r="USP21" s="78"/>
      <c r="USQ21" s="78"/>
      <c r="USR21" s="78"/>
      <c r="USS21" s="78"/>
      <c r="UST21" s="78"/>
      <c r="USU21" s="78"/>
      <c r="USV21" s="78"/>
      <c r="USW21" s="78"/>
      <c r="USX21" s="78"/>
      <c r="USY21" s="78"/>
      <c r="USZ21" s="78"/>
      <c r="UTA21" s="78"/>
      <c r="UTB21" s="78"/>
      <c r="UTC21" s="78"/>
      <c r="UTD21" s="78"/>
      <c r="UTE21" s="78"/>
      <c r="UTF21" s="78"/>
      <c r="UTG21" s="78"/>
      <c r="UTH21" s="78"/>
      <c r="UTI21" s="78"/>
      <c r="UTJ21" s="78"/>
      <c r="UTK21" s="78"/>
      <c r="UTL21" s="78"/>
      <c r="UTM21" s="78"/>
      <c r="UTN21" s="78"/>
      <c r="UTO21" s="78"/>
      <c r="UTP21" s="78"/>
      <c r="UTQ21" s="78"/>
      <c r="UTR21" s="78"/>
      <c r="UTS21" s="78"/>
      <c r="UTT21" s="78"/>
      <c r="UTU21" s="78"/>
      <c r="UTV21" s="78"/>
      <c r="UTW21" s="78"/>
      <c r="UTX21" s="78"/>
      <c r="UTY21" s="78"/>
      <c r="UTZ21" s="78"/>
      <c r="UUA21" s="78"/>
      <c r="UUB21" s="78"/>
      <c r="UUC21" s="78"/>
      <c r="UUD21" s="78"/>
      <c r="UUE21" s="78"/>
      <c r="UUF21" s="78"/>
      <c r="UUG21" s="78"/>
      <c r="UUH21" s="78"/>
      <c r="UUI21" s="78"/>
      <c r="UUJ21" s="78"/>
      <c r="UUK21" s="78"/>
      <c r="UUL21" s="78"/>
      <c r="UUM21" s="78"/>
      <c r="UUN21" s="78"/>
      <c r="UUO21" s="78"/>
      <c r="UUP21" s="78"/>
      <c r="UUQ21" s="78"/>
      <c r="UUR21" s="78"/>
      <c r="UUS21" s="78"/>
      <c r="UUT21" s="78"/>
      <c r="UUU21" s="78"/>
      <c r="UUV21" s="78"/>
      <c r="UUW21" s="78"/>
      <c r="UUX21" s="78"/>
      <c r="UUY21" s="78"/>
      <c r="UUZ21" s="78"/>
      <c r="UVA21" s="78"/>
      <c r="UVB21" s="78"/>
      <c r="UVC21" s="78"/>
      <c r="UVD21" s="78"/>
      <c r="UVE21" s="78"/>
      <c r="UVF21" s="78"/>
      <c r="UVG21" s="78"/>
      <c r="UVH21" s="78"/>
      <c r="UVI21" s="78"/>
      <c r="UVJ21" s="78"/>
      <c r="UVK21" s="78"/>
      <c r="UVL21" s="78"/>
      <c r="UVM21" s="78"/>
      <c r="UVN21" s="78"/>
      <c r="UVO21" s="78"/>
      <c r="UVP21" s="78"/>
      <c r="UVQ21" s="78"/>
      <c r="UVR21" s="78"/>
      <c r="UVS21" s="78"/>
      <c r="UVT21" s="78"/>
      <c r="UVU21" s="78"/>
      <c r="UVV21" s="78"/>
      <c r="UVW21" s="78"/>
      <c r="UVX21" s="78"/>
      <c r="UVY21" s="78"/>
      <c r="UVZ21" s="78"/>
      <c r="UWA21" s="78"/>
      <c r="UWB21" s="78"/>
      <c r="UWC21" s="78"/>
      <c r="UWD21" s="78"/>
      <c r="UWE21" s="78"/>
      <c r="UWF21" s="78"/>
      <c r="UWG21" s="78"/>
      <c r="UWH21" s="78"/>
      <c r="UWI21" s="78"/>
      <c r="UWJ21" s="78"/>
      <c r="UWK21" s="78"/>
      <c r="UWL21" s="78"/>
      <c r="UWM21" s="78"/>
      <c r="UWN21" s="78"/>
      <c r="UWO21" s="78"/>
      <c r="UWP21" s="78"/>
      <c r="UWQ21" s="78"/>
      <c r="UWR21" s="78"/>
      <c r="UWS21" s="78"/>
      <c r="UWT21" s="78"/>
      <c r="UWU21" s="78"/>
      <c r="UWV21" s="78"/>
      <c r="UWW21" s="78"/>
      <c r="UWX21" s="78"/>
      <c r="UWY21" s="78"/>
      <c r="UWZ21" s="78"/>
      <c r="UXA21" s="78"/>
      <c r="UXB21" s="78"/>
      <c r="UXC21" s="78"/>
      <c r="UXD21" s="78"/>
      <c r="UXE21" s="78"/>
      <c r="UXF21" s="78"/>
      <c r="UXG21" s="78"/>
      <c r="UXH21" s="78"/>
      <c r="UXI21" s="78"/>
      <c r="UXJ21" s="78"/>
      <c r="UXK21" s="78"/>
      <c r="UXL21" s="78"/>
      <c r="UXM21" s="78"/>
      <c r="UXN21" s="78"/>
      <c r="UXO21" s="78"/>
      <c r="UXP21" s="78"/>
      <c r="UXQ21" s="78"/>
      <c r="UXR21" s="78"/>
      <c r="UXS21" s="78"/>
      <c r="UXT21" s="78"/>
      <c r="UXU21" s="78"/>
      <c r="UXV21" s="78"/>
      <c r="UXW21" s="78"/>
      <c r="UXX21" s="78"/>
      <c r="UXY21" s="78"/>
      <c r="UXZ21" s="78"/>
      <c r="UYA21" s="78"/>
      <c r="UYB21" s="78"/>
      <c r="UYC21" s="78"/>
      <c r="UYD21" s="78"/>
      <c r="UYE21" s="78"/>
      <c r="UYF21" s="78"/>
      <c r="UYG21" s="78"/>
      <c r="UYH21" s="78"/>
      <c r="UYI21" s="78"/>
      <c r="UYJ21" s="78"/>
      <c r="UYK21" s="78"/>
      <c r="UYL21" s="78"/>
      <c r="UYM21" s="78"/>
      <c r="UYN21" s="78"/>
      <c r="UYO21" s="78"/>
      <c r="UYP21" s="78"/>
      <c r="UYQ21" s="78"/>
      <c r="UYR21" s="78"/>
      <c r="UYS21" s="78"/>
      <c r="UYT21" s="78"/>
      <c r="UYU21" s="78"/>
      <c r="UYV21" s="78"/>
      <c r="UYW21" s="78"/>
      <c r="UYX21" s="78"/>
      <c r="UYY21" s="78"/>
      <c r="UYZ21" s="78"/>
      <c r="UZA21" s="78"/>
      <c r="UZB21" s="78"/>
      <c r="UZC21" s="78"/>
      <c r="UZD21" s="78"/>
      <c r="UZE21" s="78"/>
      <c r="UZF21" s="78"/>
      <c r="UZG21" s="78"/>
      <c r="UZH21" s="78"/>
      <c r="UZI21" s="78"/>
      <c r="UZJ21" s="78"/>
      <c r="UZK21" s="78"/>
      <c r="UZL21" s="78"/>
      <c r="UZM21" s="78"/>
      <c r="UZN21" s="78"/>
      <c r="UZO21" s="78"/>
      <c r="UZP21" s="78"/>
      <c r="UZQ21" s="78"/>
      <c r="UZR21" s="78"/>
      <c r="UZS21" s="78"/>
      <c r="UZT21" s="78"/>
      <c r="UZU21" s="78"/>
      <c r="UZV21" s="78"/>
      <c r="UZW21" s="78"/>
      <c r="UZX21" s="78"/>
      <c r="UZY21" s="78"/>
      <c r="UZZ21" s="78"/>
      <c r="VAA21" s="78"/>
      <c r="VAB21" s="78"/>
      <c r="VAC21" s="78"/>
      <c r="VAD21" s="78"/>
      <c r="VAE21" s="78"/>
      <c r="VAF21" s="78"/>
      <c r="VAG21" s="78"/>
      <c r="VAH21" s="78"/>
      <c r="VAI21" s="78"/>
      <c r="VAJ21" s="78"/>
      <c r="VAK21" s="78"/>
      <c r="VAL21" s="78"/>
      <c r="VAM21" s="78"/>
      <c r="VAN21" s="78"/>
      <c r="VAO21" s="78"/>
      <c r="VAP21" s="78"/>
      <c r="VAQ21" s="78"/>
      <c r="VAR21" s="78"/>
      <c r="VAS21" s="78"/>
      <c r="VAT21" s="78"/>
      <c r="VAU21" s="78"/>
      <c r="VAV21" s="78"/>
      <c r="VAW21" s="78"/>
      <c r="VAX21" s="78"/>
      <c r="VAY21" s="78"/>
      <c r="VAZ21" s="78"/>
      <c r="VBA21" s="78"/>
      <c r="VBB21" s="78"/>
      <c r="VBC21" s="78"/>
      <c r="VBD21" s="78"/>
      <c r="VBE21" s="78"/>
      <c r="VBF21" s="78"/>
      <c r="VBG21" s="78"/>
      <c r="VBH21" s="78"/>
      <c r="VBI21" s="78"/>
      <c r="VBJ21" s="78"/>
      <c r="VBK21" s="78"/>
      <c r="VBL21" s="78"/>
      <c r="VBM21" s="78"/>
      <c r="VBN21" s="78"/>
      <c r="VBO21" s="78"/>
      <c r="VBP21" s="78"/>
      <c r="VBQ21" s="78"/>
      <c r="VBR21" s="78"/>
      <c r="VBS21" s="78"/>
      <c r="VBT21" s="78"/>
      <c r="VBU21" s="78"/>
      <c r="VBV21" s="78"/>
      <c r="VBW21" s="78"/>
      <c r="VBX21" s="78"/>
      <c r="VBY21" s="78"/>
      <c r="VBZ21" s="78"/>
      <c r="VCA21" s="78"/>
      <c r="VCB21" s="78"/>
      <c r="VCC21" s="78"/>
      <c r="VCD21" s="78"/>
      <c r="VCE21" s="78"/>
      <c r="VCF21" s="78"/>
      <c r="VCG21" s="78"/>
      <c r="VCH21" s="78"/>
      <c r="VCI21" s="78"/>
      <c r="VCJ21" s="78"/>
      <c r="VCK21" s="78"/>
      <c r="VCL21" s="78"/>
      <c r="VCM21" s="78"/>
      <c r="VCN21" s="78"/>
      <c r="VCO21" s="78"/>
      <c r="VCP21" s="78"/>
      <c r="VCQ21" s="78"/>
      <c r="VCR21" s="78"/>
      <c r="VCS21" s="78"/>
      <c r="VCT21" s="78"/>
      <c r="VCU21" s="78"/>
      <c r="VCV21" s="78"/>
      <c r="VCW21" s="78"/>
      <c r="VCX21" s="78"/>
      <c r="VCY21" s="78"/>
      <c r="VCZ21" s="78"/>
      <c r="VDA21" s="78"/>
      <c r="VDB21" s="78"/>
      <c r="VDC21" s="78"/>
      <c r="VDD21" s="78"/>
      <c r="VDE21" s="78"/>
      <c r="VDF21" s="78"/>
      <c r="VDG21" s="78"/>
      <c r="VDH21" s="78"/>
      <c r="VDI21" s="78"/>
      <c r="VDJ21" s="78"/>
      <c r="VDK21" s="78"/>
      <c r="VDL21" s="78"/>
      <c r="VDM21" s="78"/>
      <c r="VDN21" s="78"/>
      <c r="VDO21" s="78"/>
      <c r="VDP21" s="78"/>
      <c r="VDQ21" s="78"/>
      <c r="VDR21" s="78"/>
      <c r="VDS21" s="78"/>
      <c r="VDT21" s="78"/>
      <c r="VDU21" s="78"/>
      <c r="VDV21" s="78"/>
      <c r="VDW21" s="78"/>
      <c r="VDX21" s="78"/>
      <c r="VDY21" s="78"/>
      <c r="VDZ21" s="78"/>
      <c r="VEA21" s="78"/>
      <c r="VEB21" s="78"/>
      <c r="VEC21" s="78"/>
      <c r="VED21" s="78"/>
      <c r="VEE21" s="78"/>
      <c r="VEF21" s="78"/>
      <c r="VEG21" s="78"/>
      <c r="VEH21" s="78"/>
      <c r="VEI21" s="78"/>
      <c r="VEJ21" s="78"/>
      <c r="VEK21" s="78"/>
      <c r="VEL21" s="78"/>
      <c r="VEM21" s="78"/>
      <c r="VEN21" s="78"/>
      <c r="VEO21" s="78"/>
      <c r="VEP21" s="78"/>
      <c r="VEQ21" s="78"/>
      <c r="VER21" s="78"/>
      <c r="VES21" s="78"/>
      <c r="VET21" s="78"/>
      <c r="VEU21" s="78"/>
      <c r="VEV21" s="78"/>
      <c r="VEW21" s="78"/>
      <c r="VEX21" s="78"/>
      <c r="VEY21" s="78"/>
      <c r="VEZ21" s="78"/>
      <c r="VFA21" s="78"/>
      <c r="VFB21" s="78"/>
      <c r="VFC21" s="78"/>
      <c r="VFD21" s="78"/>
      <c r="VFE21" s="78"/>
      <c r="VFF21" s="78"/>
      <c r="VFG21" s="78"/>
      <c r="VFH21" s="78"/>
      <c r="VFI21" s="78"/>
      <c r="VFJ21" s="78"/>
      <c r="VFK21" s="78"/>
      <c r="VFL21" s="78"/>
      <c r="VFM21" s="78"/>
      <c r="VFN21" s="78"/>
      <c r="VFO21" s="78"/>
      <c r="VFP21" s="78"/>
      <c r="VFQ21" s="78"/>
      <c r="VFR21" s="78"/>
      <c r="VFS21" s="78"/>
      <c r="VFT21" s="78"/>
      <c r="VFU21" s="78"/>
      <c r="VFV21" s="78"/>
      <c r="VFW21" s="78"/>
      <c r="VFX21" s="78"/>
      <c r="VFY21" s="78"/>
      <c r="VFZ21" s="78"/>
      <c r="VGA21" s="78"/>
      <c r="VGB21" s="78"/>
      <c r="VGC21" s="78"/>
      <c r="VGD21" s="78"/>
      <c r="VGE21" s="78"/>
      <c r="VGF21" s="78"/>
      <c r="VGG21" s="78"/>
      <c r="VGH21" s="78"/>
      <c r="VGI21" s="78"/>
      <c r="VGJ21" s="78"/>
      <c r="VGK21" s="78"/>
      <c r="VGL21" s="78"/>
      <c r="VGM21" s="78"/>
      <c r="VGN21" s="78"/>
      <c r="VGO21" s="78"/>
      <c r="VGP21" s="78"/>
      <c r="VGQ21" s="78"/>
      <c r="VGR21" s="78"/>
      <c r="VGS21" s="78"/>
      <c r="VGT21" s="78"/>
      <c r="VGU21" s="78"/>
      <c r="VGV21" s="78"/>
      <c r="VGW21" s="78"/>
      <c r="VGX21" s="78"/>
      <c r="VGY21" s="78"/>
      <c r="VGZ21" s="78"/>
      <c r="VHA21" s="78"/>
      <c r="VHB21" s="78"/>
      <c r="VHC21" s="78"/>
      <c r="VHD21" s="78"/>
      <c r="VHE21" s="78"/>
      <c r="VHF21" s="78"/>
      <c r="VHG21" s="78"/>
      <c r="VHH21" s="78"/>
      <c r="VHI21" s="78"/>
      <c r="VHJ21" s="78"/>
      <c r="VHK21" s="78"/>
      <c r="VHL21" s="78"/>
      <c r="VHM21" s="78"/>
      <c r="VHN21" s="78"/>
      <c r="VHO21" s="78"/>
      <c r="VHP21" s="78"/>
      <c r="VHQ21" s="78"/>
      <c r="VHR21" s="78"/>
      <c r="VHS21" s="78"/>
      <c r="VHT21" s="78"/>
      <c r="VHU21" s="78"/>
      <c r="VHV21" s="78"/>
      <c r="VHW21" s="78"/>
      <c r="VHX21" s="78"/>
      <c r="VHY21" s="78"/>
      <c r="VHZ21" s="78"/>
      <c r="VIA21" s="78"/>
      <c r="VIB21" s="78"/>
      <c r="VIC21" s="78"/>
      <c r="VID21" s="78"/>
      <c r="VIE21" s="78"/>
      <c r="VIF21" s="78"/>
      <c r="VIG21" s="78"/>
      <c r="VIH21" s="78"/>
      <c r="VII21" s="78"/>
      <c r="VIJ21" s="78"/>
      <c r="VIK21" s="78"/>
      <c r="VIL21" s="78"/>
      <c r="VIM21" s="78"/>
      <c r="VIN21" s="78"/>
      <c r="VIO21" s="78"/>
      <c r="VIP21" s="78"/>
      <c r="VIQ21" s="78"/>
      <c r="VIR21" s="78"/>
      <c r="VIS21" s="78"/>
      <c r="VIT21" s="78"/>
      <c r="VIU21" s="78"/>
      <c r="VIV21" s="78"/>
      <c r="VIW21" s="78"/>
      <c r="VIX21" s="78"/>
      <c r="VIY21" s="78"/>
      <c r="VIZ21" s="78"/>
      <c r="VJA21" s="78"/>
      <c r="VJB21" s="78"/>
      <c r="VJC21" s="78"/>
      <c r="VJD21" s="78"/>
      <c r="VJE21" s="78"/>
      <c r="VJF21" s="78"/>
      <c r="VJG21" s="78"/>
      <c r="VJH21" s="78"/>
      <c r="VJI21" s="78"/>
      <c r="VJJ21" s="78"/>
      <c r="VJK21" s="78"/>
      <c r="VJL21" s="78"/>
      <c r="VJM21" s="78"/>
      <c r="VJN21" s="78"/>
      <c r="VJO21" s="78"/>
      <c r="VJP21" s="78"/>
      <c r="VJQ21" s="78"/>
      <c r="VJR21" s="78"/>
      <c r="VJS21" s="78"/>
      <c r="VJT21" s="78"/>
      <c r="VJU21" s="78"/>
      <c r="VJV21" s="78"/>
      <c r="VJW21" s="78"/>
      <c r="VJX21" s="78"/>
      <c r="VJY21" s="78"/>
      <c r="VJZ21" s="78"/>
      <c r="VKA21" s="78"/>
      <c r="VKB21" s="78"/>
      <c r="VKC21" s="78"/>
      <c r="VKD21" s="78"/>
      <c r="VKE21" s="78"/>
      <c r="VKF21" s="78"/>
      <c r="VKG21" s="78"/>
      <c r="VKH21" s="78"/>
      <c r="VKI21" s="78"/>
      <c r="VKJ21" s="78"/>
      <c r="VKK21" s="78"/>
      <c r="VKL21" s="78"/>
      <c r="VKM21" s="78"/>
      <c r="VKN21" s="78"/>
      <c r="VKO21" s="78"/>
      <c r="VKP21" s="78"/>
      <c r="VKQ21" s="78"/>
      <c r="VKR21" s="78"/>
      <c r="VKS21" s="78"/>
      <c r="VKT21" s="78"/>
      <c r="VKU21" s="78"/>
      <c r="VKV21" s="78"/>
      <c r="VKW21" s="78"/>
      <c r="VKX21" s="78"/>
      <c r="VKY21" s="78"/>
      <c r="VKZ21" s="78"/>
      <c r="VLA21" s="78"/>
      <c r="VLB21" s="78"/>
      <c r="VLC21" s="78"/>
      <c r="VLD21" s="78"/>
      <c r="VLE21" s="78"/>
      <c r="VLF21" s="78"/>
      <c r="VLG21" s="78"/>
      <c r="VLH21" s="78"/>
      <c r="VLI21" s="78"/>
      <c r="VLJ21" s="78"/>
      <c r="VLK21" s="78"/>
      <c r="VLL21" s="78"/>
      <c r="VLM21" s="78"/>
      <c r="VLN21" s="78"/>
      <c r="VLO21" s="78"/>
      <c r="VLP21" s="78"/>
      <c r="VLQ21" s="78"/>
      <c r="VLR21" s="78"/>
      <c r="VLS21" s="78"/>
      <c r="VLT21" s="78"/>
      <c r="VLU21" s="78"/>
      <c r="VLV21" s="78"/>
      <c r="VLW21" s="78"/>
      <c r="VLX21" s="78"/>
      <c r="VLY21" s="78"/>
      <c r="VLZ21" s="78"/>
      <c r="VMA21" s="78"/>
      <c r="VMB21" s="78"/>
      <c r="VMC21" s="78"/>
      <c r="VMD21" s="78"/>
      <c r="VME21" s="78"/>
      <c r="VMF21" s="78"/>
      <c r="VMG21" s="78"/>
      <c r="VMH21" s="78"/>
      <c r="VMI21" s="78"/>
      <c r="VMJ21" s="78"/>
      <c r="VMK21" s="78"/>
      <c r="VML21" s="78"/>
      <c r="VMM21" s="78"/>
      <c r="VMN21" s="78"/>
      <c r="VMO21" s="78"/>
      <c r="VMP21" s="78"/>
      <c r="VMQ21" s="78"/>
      <c r="VMR21" s="78"/>
      <c r="VMS21" s="78"/>
      <c r="VMT21" s="78"/>
      <c r="VMU21" s="78"/>
      <c r="VMV21" s="78"/>
      <c r="VMW21" s="78"/>
      <c r="VMX21" s="78"/>
      <c r="VMY21" s="78"/>
      <c r="VMZ21" s="78"/>
      <c r="VNA21" s="78"/>
      <c r="VNB21" s="78"/>
      <c r="VNC21" s="78"/>
      <c r="VND21" s="78"/>
      <c r="VNE21" s="78"/>
      <c r="VNF21" s="78"/>
      <c r="VNG21" s="78"/>
      <c r="VNH21" s="78"/>
      <c r="VNI21" s="78"/>
      <c r="VNJ21" s="78"/>
      <c r="VNK21" s="78"/>
      <c r="VNL21" s="78"/>
      <c r="VNM21" s="78"/>
      <c r="VNN21" s="78"/>
      <c r="VNO21" s="78"/>
      <c r="VNP21" s="78"/>
      <c r="VNQ21" s="78"/>
      <c r="VNR21" s="78"/>
      <c r="VNS21" s="78"/>
      <c r="VNT21" s="78"/>
      <c r="VNU21" s="78"/>
      <c r="VNV21" s="78"/>
      <c r="VNW21" s="78"/>
      <c r="VNX21" s="78"/>
      <c r="VNY21" s="78"/>
      <c r="VNZ21" s="78"/>
      <c r="VOA21" s="78"/>
      <c r="VOB21" s="78"/>
      <c r="VOC21" s="78"/>
      <c r="VOD21" s="78"/>
      <c r="VOE21" s="78"/>
      <c r="VOF21" s="78"/>
      <c r="VOG21" s="78"/>
      <c r="VOH21" s="78"/>
      <c r="VOI21" s="78"/>
      <c r="VOJ21" s="78"/>
      <c r="VOK21" s="78"/>
      <c r="VOL21" s="78"/>
      <c r="VOM21" s="78"/>
      <c r="VON21" s="78"/>
      <c r="VOO21" s="78"/>
      <c r="VOP21" s="78"/>
      <c r="VOQ21" s="78"/>
      <c r="VOR21" s="78"/>
      <c r="VOS21" s="78"/>
      <c r="VOT21" s="78"/>
      <c r="VOU21" s="78"/>
      <c r="VOV21" s="78"/>
      <c r="VOW21" s="78"/>
      <c r="VOX21" s="78"/>
      <c r="VOY21" s="78"/>
      <c r="VOZ21" s="78"/>
      <c r="VPA21" s="78"/>
      <c r="VPB21" s="78"/>
      <c r="VPC21" s="78"/>
      <c r="VPD21" s="78"/>
      <c r="VPE21" s="78"/>
      <c r="VPF21" s="78"/>
      <c r="VPG21" s="78"/>
      <c r="VPH21" s="78"/>
      <c r="VPI21" s="78"/>
      <c r="VPJ21" s="78"/>
      <c r="VPK21" s="78"/>
      <c r="VPL21" s="78"/>
      <c r="VPM21" s="78"/>
      <c r="VPN21" s="78"/>
      <c r="VPO21" s="78"/>
      <c r="VPP21" s="78"/>
      <c r="VPQ21" s="78"/>
      <c r="VPR21" s="78"/>
      <c r="VPS21" s="78"/>
      <c r="VPT21" s="78"/>
      <c r="VPU21" s="78"/>
      <c r="VPV21" s="78"/>
      <c r="VPW21" s="78"/>
      <c r="VPX21" s="78"/>
      <c r="VPY21" s="78"/>
      <c r="VPZ21" s="78"/>
      <c r="VQA21" s="78"/>
      <c r="VQB21" s="78"/>
      <c r="VQC21" s="78"/>
      <c r="VQD21" s="78"/>
      <c r="VQE21" s="78"/>
      <c r="VQF21" s="78"/>
      <c r="VQG21" s="78"/>
      <c r="VQH21" s="78"/>
      <c r="VQI21" s="78"/>
      <c r="VQJ21" s="78"/>
      <c r="VQK21" s="78"/>
      <c r="VQL21" s="78"/>
      <c r="VQM21" s="78"/>
      <c r="VQN21" s="78"/>
      <c r="VQO21" s="78"/>
      <c r="VQP21" s="78"/>
      <c r="VQQ21" s="78"/>
      <c r="VQR21" s="78"/>
      <c r="VQS21" s="78"/>
      <c r="VQT21" s="78"/>
      <c r="VQU21" s="78"/>
      <c r="VQV21" s="78"/>
      <c r="VQW21" s="78"/>
      <c r="VQX21" s="78"/>
      <c r="VQY21" s="78"/>
      <c r="VQZ21" s="78"/>
      <c r="VRA21" s="78"/>
      <c r="VRB21" s="78"/>
      <c r="VRC21" s="78"/>
      <c r="VRD21" s="78"/>
      <c r="VRE21" s="78"/>
      <c r="VRF21" s="78"/>
      <c r="VRG21" s="78"/>
      <c r="VRH21" s="78"/>
      <c r="VRI21" s="78"/>
      <c r="VRJ21" s="78"/>
      <c r="VRK21" s="78"/>
      <c r="VRL21" s="78"/>
      <c r="VRM21" s="78"/>
      <c r="VRN21" s="78"/>
      <c r="VRO21" s="78"/>
      <c r="VRP21" s="78"/>
      <c r="VRQ21" s="78"/>
      <c r="VRR21" s="78"/>
      <c r="VRS21" s="78"/>
      <c r="VRT21" s="78"/>
      <c r="VRU21" s="78"/>
      <c r="VRV21" s="78"/>
      <c r="VRW21" s="78"/>
      <c r="VRX21" s="78"/>
      <c r="VRY21" s="78"/>
      <c r="VRZ21" s="78"/>
      <c r="VSA21" s="78"/>
      <c r="VSB21" s="78"/>
      <c r="VSC21" s="78"/>
      <c r="VSD21" s="78"/>
      <c r="VSE21" s="78"/>
      <c r="VSF21" s="78"/>
      <c r="VSG21" s="78"/>
      <c r="VSH21" s="78"/>
      <c r="VSI21" s="78"/>
      <c r="VSJ21" s="78"/>
      <c r="VSK21" s="78"/>
      <c r="VSL21" s="78"/>
      <c r="VSM21" s="78"/>
      <c r="VSN21" s="78"/>
      <c r="VSO21" s="78"/>
      <c r="VSP21" s="78"/>
      <c r="VSQ21" s="78"/>
      <c r="VSR21" s="78"/>
      <c r="VSS21" s="78"/>
      <c r="VST21" s="78"/>
      <c r="VSU21" s="78"/>
      <c r="VSV21" s="78"/>
      <c r="VSW21" s="78"/>
      <c r="VSX21" s="78"/>
      <c r="VSY21" s="78"/>
      <c r="VSZ21" s="78"/>
      <c r="VTA21" s="78"/>
      <c r="VTB21" s="78"/>
      <c r="VTC21" s="78"/>
      <c r="VTD21" s="78"/>
      <c r="VTE21" s="78"/>
      <c r="VTF21" s="78"/>
      <c r="VTG21" s="78"/>
      <c r="VTH21" s="78"/>
      <c r="VTI21" s="78"/>
      <c r="VTJ21" s="78"/>
      <c r="VTK21" s="78"/>
      <c r="VTL21" s="78"/>
      <c r="VTM21" s="78"/>
      <c r="VTN21" s="78"/>
      <c r="VTO21" s="78"/>
      <c r="VTP21" s="78"/>
      <c r="VTQ21" s="78"/>
      <c r="VTR21" s="78"/>
      <c r="VTS21" s="78"/>
      <c r="VTT21" s="78"/>
      <c r="VTU21" s="78"/>
      <c r="VTV21" s="78"/>
      <c r="VTW21" s="78"/>
      <c r="VTX21" s="78"/>
      <c r="VTY21" s="78"/>
      <c r="VTZ21" s="78"/>
      <c r="VUA21" s="78"/>
      <c r="VUB21" s="78"/>
      <c r="VUC21" s="78"/>
      <c r="VUD21" s="78"/>
      <c r="VUE21" s="78"/>
      <c r="VUF21" s="78"/>
      <c r="VUG21" s="78"/>
      <c r="VUH21" s="78"/>
      <c r="VUI21" s="78"/>
      <c r="VUJ21" s="78"/>
      <c r="VUK21" s="78"/>
      <c r="VUL21" s="78"/>
      <c r="VUM21" s="78"/>
      <c r="VUN21" s="78"/>
      <c r="VUO21" s="78"/>
      <c r="VUP21" s="78"/>
      <c r="VUQ21" s="78"/>
      <c r="VUR21" s="78"/>
      <c r="VUS21" s="78"/>
      <c r="VUT21" s="78"/>
      <c r="VUU21" s="78"/>
      <c r="VUV21" s="78"/>
      <c r="VUW21" s="78"/>
      <c r="VUX21" s="78"/>
      <c r="VUY21" s="78"/>
      <c r="VUZ21" s="78"/>
      <c r="VVA21" s="78"/>
      <c r="VVB21" s="78"/>
      <c r="VVC21" s="78"/>
      <c r="VVD21" s="78"/>
      <c r="VVE21" s="78"/>
      <c r="VVF21" s="78"/>
      <c r="VVG21" s="78"/>
      <c r="VVH21" s="78"/>
      <c r="VVI21" s="78"/>
      <c r="VVJ21" s="78"/>
      <c r="VVK21" s="78"/>
      <c r="VVL21" s="78"/>
      <c r="VVM21" s="78"/>
      <c r="VVN21" s="78"/>
      <c r="VVO21" s="78"/>
      <c r="VVP21" s="78"/>
      <c r="VVQ21" s="78"/>
      <c r="VVR21" s="78"/>
      <c r="VVS21" s="78"/>
      <c r="VVT21" s="78"/>
      <c r="VVU21" s="78"/>
      <c r="VVV21" s="78"/>
      <c r="VVW21" s="78"/>
      <c r="VVX21" s="78"/>
      <c r="VVY21" s="78"/>
      <c r="VVZ21" s="78"/>
      <c r="VWA21" s="78"/>
      <c r="VWB21" s="78"/>
      <c r="VWC21" s="78"/>
      <c r="VWD21" s="78"/>
      <c r="VWE21" s="78"/>
      <c r="VWF21" s="78"/>
      <c r="VWG21" s="78"/>
      <c r="VWH21" s="78"/>
      <c r="VWI21" s="78"/>
      <c r="VWJ21" s="78"/>
      <c r="VWK21" s="78"/>
      <c r="VWL21" s="78"/>
      <c r="VWM21" s="78"/>
      <c r="VWN21" s="78"/>
      <c r="VWO21" s="78"/>
      <c r="VWP21" s="78"/>
      <c r="VWQ21" s="78"/>
      <c r="VWR21" s="78"/>
      <c r="VWS21" s="78"/>
      <c r="VWT21" s="78"/>
      <c r="VWU21" s="78"/>
      <c r="VWV21" s="78"/>
      <c r="VWW21" s="78"/>
      <c r="VWX21" s="78"/>
      <c r="VWY21" s="78"/>
      <c r="VWZ21" s="78"/>
      <c r="VXA21" s="78"/>
      <c r="VXB21" s="78"/>
      <c r="VXC21" s="78"/>
      <c r="VXD21" s="78"/>
      <c r="VXE21" s="78"/>
      <c r="VXF21" s="78"/>
      <c r="VXG21" s="78"/>
      <c r="VXH21" s="78"/>
      <c r="VXI21" s="78"/>
      <c r="VXJ21" s="78"/>
      <c r="VXK21" s="78"/>
      <c r="VXL21" s="78"/>
      <c r="VXM21" s="78"/>
      <c r="VXN21" s="78"/>
      <c r="VXO21" s="78"/>
      <c r="VXP21" s="78"/>
      <c r="VXQ21" s="78"/>
      <c r="VXR21" s="78"/>
      <c r="VXS21" s="78"/>
      <c r="VXT21" s="78"/>
      <c r="VXU21" s="78"/>
      <c r="VXV21" s="78"/>
      <c r="VXW21" s="78"/>
      <c r="VXX21" s="78"/>
      <c r="VXY21" s="78"/>
      <c r="VXZ21" s="78"/>
      <c r="VYA21" s="78"/>
      <c r="VYB21" s="78"/>
      <c r="VYC21" s="78"/>
      <c r="VYD21" s="78"/>
      <c r="VYE21" s="78"/>
      <c r="VYF21" s="78"/>
      <c r="VYG21" s="78"/>
      <c r="VYH21" s="78"/>
      <c r="VYI21" s="78"/>
      <c r="VYJ21" s="78"/>
      <c r="VYK21" s="78"/>
      <c r="VYL21" s="78"/>
      <c r="VYM21" s="78"/>
      <c r="VYN21" s="78"/>
      <c r="VYO21" s="78"/>
      <c r="VYP21" s="78"/>
      <c r="VYQ21" s="78"/>
      <c r="VYR21" s="78"/>
      <c r="VYS21" s="78"/>
      <c r="VYT21" s="78"/>
      <c r="VYU21" s="78"/>
      <c r="VYV21" s="78"/>
      <c r="VYW21" s="78"/>
      <c r="VYX21" s="78"/>
      <c r="VYY21" s="78"/>
      <c r="VYZ21" s="78"/>
      <c r="VZA21" s="78"/>
      <c r="VZB21" s="78"/>
      <c r="VZC21" s="78"/>
      <c r="VZD21" s="78"/>
      <c r="VZE21" s="78"/>
      <c r="VZF21" s="78"/>
      <c r="VZG21" s="78"/>
      <c r="VZH21" s="78"/>
      <c r="VZI21" s="78"/>
      <c r="VZJ21" s="78"/>
      <c r="VZK21" s="78"/>
      <c r="VZL21" s="78"/>
      <c r="VZM21" s="78"/>
      <c r="VZN21" s="78"/>
      <c r="VZO21" s="78"/>
      <c r="VZP21" s="78"/>
      <c r="VZQ21" s="78"/>
      <c r="VZR21" s="78"/>
      <c r="VZS21" s="78"/>
      <c r="VZT21" s="78"/>
      <c r="VZU21" s="78"/>
      <c r="VZV21" s="78"/>
      <c r="VZW21" s="78"/>
      <c r="VZX21" s="78"/>
      <c r="VZY21" s="78"/>
      <c r="VZZ21" s="78"/>
      <c r="WAA21" s="78"/>
      <c r="WAB21" s="78"/>
      <c r="WAC21" s="78"/>
      <c r="WAD21" s="78"/>
      <c r="WAE21" s="78"/>
      <c r="WAF21" s="78"/>
      <c r="WAG21" s="78"/>
      <c r="WAH21" s="78"/>
      <c r="WAI21" s="78"/>
      <c r="WAJ21" s="78"/>
      <c r="WAK21" s="78"/>
      <c r="WAL21" s="78"/>
      <c r="WAM21" s="78"/>
      <c r="WAN21" s="78"/>
      <c r="WAO21" s="78"/>
      <c r="WAP21" s="78"/>
      <c r="WAQ21" s="78"/>
      <c r="WAR21" s="78"/>
      <c r="WAS21" s="78"/>
      <c r="WAT21" s="78"/>
      <c r="WAU21" s="78"/>
      <c r="WAV21" s="78"/>
      <c r="WAW21" s="78"/>
      <c r="WAX21" s="78"/>
      <c r="WAY21" s="78"/>
      <c r="WAZ21" s="78"/>
      <c r="WBA21" s="78"/>
      <c r="WBB21" s="78"/>
      <c r="WBC21" s="78"/>
      <c r="WBD21" s="78"/>
      <c r="WBE21" s="78"/>
      <c r="WBF21" s="78"/>
      <c r="WBG21" s="78"/>
      <c r="WBH21" s="78"/>
      <c r="WBI21" s="78"/>
      <c r="WBJ21" s="78"/>
      <c r="WBK21" s="78"/>
      <c r="WBL21" s="78"/>
      <c r="WBM21" s="78"/>
      <c r="WBN21" s="78"/>
      <c r="WBO21" s="78"/>
      <c r="WBP21" s="78"/>
      <c r="WBQ21" s="78"/>
      <c r="WBR21" s="78"/>
      <c r="WBS21" s="78"/>
      <c r="WBT21" s="78"/>
      <c r="WBU21" s="78"/>
      <c r="WBV21" s="78"/>
      <c r="WBW21" s="78"/>
      <c r="WBX21" s="78"/>
      <c r="WBY21" s="78"/>
      <c r="WBZ21" s="78"/>
      <c r="WCA21" s="78"/>
      <c r="WCB21" s="78"/>
      <c r="WCC21" s="78"/>
      <c r="WCD21" s="78"/>
      <c r="WCE21" s="78"/>
      <c r="WCF21" s="78"/>
      <c r="WCG21" s="78"/>
      <c r="WCH21" s="78"/>
      <c r="WCI21" s="78"/>
      <c r="WCJ21" s="78"/>
      <c r="WCK21" s="78"/>
      <c r="WCL21" s="78"/>
      <c r="WCM21" s="78"/>
      <c r="WCN21" s="78"/>
      <c r="WCO21" s="78"/>
      <c r="WCP21" s="78"/>
      <c r="WCQ21" s="78"/>
      <c r="WCR21" s="78"/>
      <c r="WCS21" s="78"/>
      <c r="WCT21" s="78"/>
      <c r="WCU21" s="78"/>
      <c r="WCV21" s="78"/>
      <c r="WCW21" s="78"/>
      <c r="WCX21" s="78"/>
      <c r="WCY21" s="78"/>
      <c r="WCZ21" s="78"/>
      <c r="WDA21" s="78"/>
      <c r="WDB21" s="78"/>
      <c r="WDC21" s="78"/>
      <c r="WDD21" s="78"/>
      <c r="WDE21" s="78"/>
      <c r="WDF21" s="78"/>
      <c r="WDG21" s="78"/>
      <c r="WDH21" s="78"/>
      <c r="WDI21" s="78"/>
      <c r="WDJ21" s="78"/>
      <c r="WDK21" s="78"/>
      <c r="WDL21" s="78"/>
      <c r="WDM21" s="78"/>
      <c r="WDN21" s="78"/>
      <c r="WDO21" s="78"/>
      <c r="WDP21" s="78"/>
      <c r="WDQ21" s="78"/>
      <c r="WDR21" s="78"/>
      <c r="WDS21" s="78"/>
      <c r="WDT21" s="78"/>
      <c r="WDU21" s="78"/>
      <c r="WDV21" s="78"/>
      <c r="WDW21" s="78"/>
      <c r="WDX21" s="78"/>
      <c r="WDY21" s="78"/>
      <c r="WDZ21" s="78"/>
      <c r="WEA21" s="78"/>
      <c r="WEB21" s="78"/>
      <c r="WEC21" s="78"/>
      <c r="WED21" s="78"/>
      <c r="WEE21" s="78"/>
      <c r="WEF21" s="78"/>
      <c r="WEG21" s="78"/>
      <c r="WEH21" s="78"/>
      <c r="WEI21" s="78"/>
      <c r="WEJ21" s="78"/>
      <c r="WEK21" s="78"/>
      <c r="WEL21" s="78"/>
      <c r="WEM21" s="78"/>
      <c r="WEN21" s="78"/>
      <c r="WEO21" s="78"/>
      <c r="WEP21" s="78"/>
      <c r="WEQ21" s="78"/>
      <c r="WER21" s="78"/>
      <c r="WES21" s="78"/>
      <c r="WET21" s="78"/>
      <c r="WEU21" s="78"/>
      <c r="WEV21" s="78"/>
      <c r="WEW21" s="78"/>
      <c r="WEX21" s="78"/>
      <c r="WEY21" s="78"/>
      <c r="WEZ21" s="78"/>
      <c r="WFA21" s="78"/>
      <c r="WFB21" s="78"/>
      <c r="WFC21" s="78"/>
      <c r="WFD21" s="78"/>
      <c r="WFE21" s="78"/>
      <c r="WFF21" s="78"/>
      <c r="WFG21" s="78"/>
      <c r="WFH21" s="78"/>
      <c r="WFI21" s="78"/>
      <c r="WFJ21" s="78"/>
      <c r="WFK21" s="78"/>
      <c r="WFL21" s="78"/>
      <c r="WFM21" s="78"/>
      <c r="WFN21" s="78"/>
      <c r="WFO21" s="78"/>
      <c r="WFP21" s="78"/>
      <c r="WFQ21" s="78"/>
      <c r="WFR21" s="78"/>
      <c r="WFS21" s="78"/>
      <c r="WFT21" s="78"/>
      <c r="WFU21" s="78"/>
      <c r="WFV21" s="78"/>
      <c r="WFW21" s="78"/>
      <c r="WFX21" s="78"/>
      <c r="WFY21" s="78"/>
      <c r="WFZ21" s="78"/>
      <c r="WGA21" s="78"/>
      <c r="WGB21" s="78"/>
      <c r="WGC21" s="78"/>
      <c r="WGD21" s="78"/>
      <c r="WGE21" s="78"/>
      <c r="WGF21" s="78"/>
      <c r="WGG21" s="78"/>
      <c r="WGH21" s="78"/>
      <c r="WGI21" s="78"/>
      <c r="WGJ21" s="78"/>
      <c r="WGK21" s="78"/>
      <c r="WGL21" s="78"/>
      <c r="WGM21" s="78"/>
      <c r="WGN21" s="78"/>
      <c r="WGO21" s="78"/>
      <c r="WGP21" s="78"/>
      <c r="WGQ21" s="78"/>
      <c r="WGR21" s="78"/>
      <c r="WGS21" s="78"/>
      <c r="WGT21" s="78"/>
      <c r="WGU21" s="78"/>
      <c r="WGV21" s="78"/>
      <c r="WGW21" s="78"/>
      <c r="WGX21" s="78"/>
      <c r="WGY21" s="78"/>
      <c r="WGZ21" s="78"/>
      <c r="WHA21" s="78"/>
      <c r="WHB21" s="78"/>
      <c r="WHC21" s="78"/>
      <c r="WHD21" s="78"/>
      <c r="WHE21" s="78"/>
      <c r="WHF21" s="78"/>
      <c r="WHG21" s="78"/>
      <c r="WHH21" s="78"/>
      <c r="WHI21" s="78"/>
      <c r="WHJ21" s="78"/>
      <c r="WHK21" s="78"/>
      <c r="WHL21" s="78"/>
      <c r="WHM21" s="78"/>
      <c r="WHN21" s="78"/>
      <c r="WHO21" s="78"/>
      <c r="WHP21" s="78"/>
      <c r="WHQ21" s="78"/>
      <c r="WHR21" s="78"/>
      <c r="WHS21" s="78"/>
      <c r="WHT21" s="78"/>
      <c r="WHU21" s="78"/>
      <c r="WHV21" s="78"/>
      <c r="WHW21" s="78"/>
      <c r="WHX21" s="78"/>
      <c r="WHY21" s="78"/>
      <c r="WHZ21" s="78"/>
      <c r="WIA21" s="78"/>
      <c r="WIB21" s="78"/>
      <c r="WIC21" s="78"/>
      <c r="WID21" s="78"/>
      <c r="WIE21" s="78"/>
      <c r="WIF21" s="78"/>
      <c r="WIG21" s="78"/>
      <c r="WIH21" s="78"/>
      <c r="WII21" s="78"/>
      <c r="WIJ21" s="78"/>
      <c r="WIK21" s="78"/>
      <c r="WIL21" s="78"/>
      <c r="WIM21" s="78"/>
      <c r="WIN21" s="78"/>
      <c r="WIO21" s="78"/>
      <c r="WIP21" s="78"/>
      <c r="WIQ21" s="78"/>
      <c r="WIR21" s="78"/>
      <c r="WIS21" s="78"/>
      <c r="WIT21" s="78"/>
      <c r="WIU21" s="78"/>
      <c r="WIV21" s="78"/>
      <c r="WIW21" s="78"/>
      <c r="WIX21" s="78"/>
      <c r="WIY21" s="78"/>
      <c r="WIZ21" s="78"/>
      <c r="WJA21" s="78"/>
      <c r="WJB21" s="78"/>
      <c r="WJC21" s="78"/>
      <c r="WJD21" s="78"/>
      <c r="WJE21" s="78"/>
      <c r="WJF21" s="78"/>
      <c r="WJG21" s="78"/>
      <c r="WJH21" s="78"/>
      <c r="WJI21" s="78"/>
      <c r="WJJ21" s="78"/>
      <c r="WJK21" s="78"/>
      <c r="WJL21" s="78"/>
      <c r="WJM21" s="78"/>
      <c r="WJN21" s="78"/>
      <c r="WJO21" s="78"/>
      <c r="WJP21" s="78"/>
      <c r="WJQ21" s="78"/>
      <c r="WJR21" s="78"/>
      <c r="WJS21" s="78"/>
      <c r="WJT21" s="78"/>
      <c r="WJU21" s="78"/>
      <c r="WJV21" s="78"/>
      <c r="WJW21" s="78"/>
      <c r="WJX21" s="78"/>
      <c r="WJY21" s="78"/>
      <c r="WJZ21" s="78"/>
      <c r="WKA21" s="78"/>
      <c r="WKB21" s="78"/>
      <c r="WKC21" s="78"/>
      <c r="WKD21" s="78"/>
      <c r="WKE21" s="78"/>
      <c r="WKF21" s="78"/>
      <c r="WKG21" s="78"/>
      <c r="WKH21" s="78"/>
      <c r="WKI21" s="78"/>
      <c r="WKJ21" s="78"/>
      <c r="WKK21" s="78"/>
      <c r="WKL21" s="78"/>
      <c r="WKM21" s="78"/>
      <c r="WKN21" s="78"/>
      <c r="WKO21" s="78"/>
      <c r="WKP21" s="78"/>
      <c r="WKQ21" s="78"/>
      <c r="WKR21" s="78"/>
      <c r="WKS21" s="78"/>
      <c r="WKT21" s="78"/>
      <c r="WKU21" s="78"/>
      <c r="WKV21" s="78"/>
      <c r="WKW21" s="78"/>
      <c r="WKX21" s="78"/>
      <c r="WKY21" s="78"/>
      <c r="WKZ21" s="78"/>
      <c r="WLA21" s="78"/>
      <c r="WLB21" s="78"/>
      <c r="WLC21" s="78"/>
      <c r="WLD21" s="78"/>
      <c r="WLE21" s="78"/>
      <c r="WLF21" s="78"/>
      <c r="WLG21" s="78"/>
      <c r="WLH21" s="78"/>
      <c r="WLI21" s="78"/>
      <c r="WLJ21" s="78"/>
      <c r="WLK21" s="78"/>
      <c r="WLL21" s="78"/>
      <c r="WLM21" s="78"/>
      <c r="WLN21" s="78"/>
      <c r="WLO21" s="78"/>
      <c r="WLP21" s="78"/>
      <c r="WLQ21" s="78"/>
      <c r="WLR21" s="78"/>
      <c r="WLS21" s="78"/>
      <c r="WLT21" s="78"/>
      <c r="WLU21" s="78"/>
      <c r="WLV21" s="78"/>
      <c r="WLW21" s="78"/>
      <c r="WLX21" s="78"/>
      <c r="WLY21" s="78"/>
      <c r="WLZ21" s="78"/>
      <c r="WMA21" s="78"/>
      <c r="WMB21" s="78"/>
      <c r="WMC21" s="78"/>
      <c r="WMD21" s="78"/>
      <c r="WME21" s="78"/>
      <c r="WMF21" s="78"/>
      <c r="WMG21" s="78"/>
      <c r="WMH21" s="78"/>
      <c r="WMI21" s="78"/>
      <c r="WMJ21" s="78"/>
      <c r="WMK21" s="78"/>
      <c r="WML21" s="78"/>
      <c r="WMM21" s="78"/>
      <c r="WMN21" s="78"/>
      <c r="WMO21" s="78"/>
      <c r="WMP21" s="78"/>
      <c r="WMQ21" s="78"/>
      <c r="WMR21" s="78"/>
      <c r="WMS21" s="78"/>
      <c r="WMT21" s="78"/>
      <c r="WMU21" s="78"/>
      <c r="WMV21" s="78"/>
      <c r="WMW21" s="78"/>
      <c r="WMX21" s="78"/>
      <c r="WMY21" s="78"/>
      <c r="WMZ21" s="78"/>
      <c r="WNA21" s="78"/>
      <c r="WNB21" s="78"/>
      <c r="WNC21" s="78"/>
      <c r="WND21" s="78"/>
      <c r="WNE21" s="78"/>
      <c r="WNF21" s="78"/>
      <c r="WNG21" s="78"/>
      <c r="WNH21" s="78"/>
      <c r="WNI21" s="78"/>
      <c r="WNJ21" s="78"/>
      <c r="WNK21" s="78"/>
      <c r="WNL21" s="78"/>
      <c r="WNM21" s="78"/>
      <c r="WNN21" s="78"/>
      <c r="WNO21" s="78"/>
      <c r="WNP21" s="78"/>
      <c r="WNQ21" s="78"/>
      <c r="WNR21" s="78"/>
      <c r="WNS21" s="78"/>
      <c r="WNT21" s="78"/>
      <c r="WNU21" s="78"/>
      <c r="WNV21" s="78"/>
      <c r="WNW21" s="78"/>
      <c r="WNX21" s="78"/>
      <c r="WNY21" s="78"/>
      <c r="WNZ21" s="78"/>
      <c r="WOA21" s="78"/>
      <c r="WOB21" s="78"/>
      <c r="WOC21" s="78"/>
      <c r="WOD21" s="78"/>
      <c r="WOE21" s="78"/>
      <c r="WOF21" s="78"/>
      <c r="WOG21" s="78"/>
      <c r="WOH21" s="78"/>
      <c r="WOI21" s="78"/>
      <c r="WOJ21" s="78"/>
      <c r="WOK21" s="78"/>
      <c r="WOL21" s="78"/>
      <c r="WOM21" s="78"/>
      <c r="WON21" s="78"/>
      <c r="WOO21" s="78"/>
      <c r="WOP21" s="78"/>
      <c r="WOQ21" s="78"/>
      <c r="WOR21" s="78"/>
      <c r="WOS21" s="78"/>
      <c r="WOT21" s="78"/>
      <c r="WOU21" s="78"/>
      <c r="WOV21" s="78"/>
      <c r="WOW21" s="78"/>
      <c r="WOX21" s="78"/>
      <c r="WOY21" s="78"/>
      <c r="WOZ21" s="78"/>
      <c r="WPA21" s="78"/>
      <c r="WPB21" s="78"/>
      <c r="WPC21" s="78"/>
      <c r="WPD21" s="78"/>
      <c r="WPE21" s="78"/>
      <c r="WPF21" s="78"/>
      <c r="WPG21" s="78"/>
      <c r="WPH21" s="78"/>
      <c r="WPI21" s="78"/>
      <c r="WPJ21" s="78"/>
      <c r="WPK21" s="78"/>
      <c r="WPL21" s="78"/>
      <c r="WPM21" s="78"/>
      <c r="WPN21" s="78"/>
      <c r="WPO21" s="78"/>
      <c r="WPP21" s="78"/>
      <c r="WPQ21" s="78"/>
      <c r="WPR21" s="78"/>
      <c r="WPS21" s="78"/>
      <c r="WPT21" s="78"/>
      <c r="WPU21" s="78"/>
      <c r="WPV21" s="78"/>
      <c r="WPW21" s="78"/>
      <c r="WPX21" s="78"/>
      <c r="WPY21" s="78"/>
      <c r="WPZ21" s="78"/>
      <c r="WQA21" s="78"/>
      <c r="WQB21" s="78"/>
      <c r="WQC21" s="78"/>
      <c r="WQD21" s="78"/>
      <c r="WQE21" s="78"/>
      <c r="WQF21" s="78"/>
      <c r="WQG21" s="78"/>
      <c r="WQH21" s="78"/>
      <c r="WQI21" s="78"/>
      <c r="WQJ21" s="78"/>
      <c r="WQK21" s="78"/>
      <c r="WQL21" s="78"/>
      <c r="WQM21" s="78"/>
      <c r="WQN21" s="78"/>
      <c r="WQO21" s="78"/>
      <c r="WQP21" s="78"/>
      <c r="WQQ21" s="78"/>
      <c r="WQR21" s="78"/>
      <c r="WQS21" s="78"/>
      <c r="WQT21" s="78"/>
      <c r="WQU21" s="78"/>
      <c r="WQV21" s="78"/>
      <c r="WQW21" s="78"/>
      <c r="WQX21" s="78"/>
      <c r="WQY21" s="78"/>
      <c r="WQZ21" s="78"/>
      <c r="WRA21" s="78"/>
      <c r="WRB21" s="78"/>
      <c r="WRC21" s="78"/>
      <c r="WRD21" s="78"/>
      <c r="WRE21" s="78"/>
      <c r="WRF21" s="78"/>
      <c r="WRG21" s="78"/>
      <c r="WRH21" s="78"/>
      <c r="WRI21" s="78"/>
      <c r="WRJ21" s="78"/>
      <c r="WRK21" s="78"/>
      <c r="WRL21" s="78"/>
      <c r="WRM21" s="78"/>
      <c r="WRN21" s="78"/>
      <c r="WRO21" s="78"/>
      <c r="WRP21" s="78"/>
      <c r="WRQ21" s="78"/>
      <c r="WRR21" s="78"/>
      <c r="WRS21" s="78"/>
      <c r="WRT21" s="78"/>
      <c r="WRU21" s="78"/>
      <c r="WRV21" s="78"/>
      <c r="WRW21" s="78"/>
      <c r="WRX21" s="78"/>
      <c r="WRY21" s="78"/>
      <c r="WRZ21" s="78"/>
      <c r="WSA21" s="78"/>
      <c r="WSB21" s="78"/>
      <c r="WSC21" s="78"/>
      <c r="WSD21" s="78"/>
      <c r="WSE21" s="78"/>
      <c r="WSF21" s="78"/>
      <c r="WSG21" s="78"/>
      <c r="WSH21" s="78"/>
      <c r="WSI21" s="78"/>
      <c r="WSJ21" s="78"/>
      <c r="WSK21" s="78"/>
      <c r="WSL21" s="78"/>
      <c r="WSM21" s="78"/>
      <c r="WSN21" s="78"/>
      <c r="WSO21" s="78"/>
      <c r="WSP21" s="78"/>
      <c r="WSQ21" s="78"/>
      <c r="WSR21" s="78"/>
      <c r="WSS21" s="78"/>
      <c r="WST21" s="78"/>
      <c r="WSU21" s="78"/>
      <c r="WSV21" s="78"/>
      <c r="WSW21" s="78"/>
      <c r="WSX21" s="78"/>
      <c r="WSY21" s="78"/>
      <c r="WSZ21" s="78"/>
      <c r="WTA21" s="78"/>
      <c r="WTB21" s="78"/>
      <c r="WTC21" s="78"/>
      <c r="WTD21" s="78"/>
      <c r="WTE21" s="78"/>
      <c r="WTF21" s="78"/>
      <c r="WTG21" s="78"/>
      <c r="WTH21" s="78"/>
      <c r="WTI21" s="78"/>
      <c r="WTJ21" s="78"/>
      <c r="WTK21" s="78"/>
      <c r="WTL21" s="78"/>
      <c r="WTM21" s="78"/>
      <c r="WTN21" s="78"/>
      <c r="WTO21" s="78"/>
      <c r="WTP21" s="78"/>
      <c r="WTQ21" s="78"/>
      <c r="WTR21" s="78"/>
      <c r="WTS21" s="78"/>
      <c r="WTT21" s="78"/>
      <c r="WTU21" s="78"/>
      <c r="WTV21" s="78"/>
      <c r="WTW21" s="78"/>
      <c r="WTX21" s="78"/>
      <c r="WTY21" s="78"/>
      <c r="WTZ21" s="78"/>
      <c r="WUA21" s="78"/>
      <c r="WUB21" s="78"/>
      <c r="WUC21" s="78"/>
      <c r="WUD21" s="78"/>
      <c r="WUE21" s="78"/>
      <c r="WUF21" s="78"/>
      <c r="WUG21" s="78"/>
      <c r="WUH21" s="78"/>
      <c r="WUI21" s="78"/>
      <c r="WUJ21" s="78"/>
      <c r="WUK21" s="78"/>
      <c r="WUL21" s="78"/>
      <c r="WUM21" s="78"/>
      <c r="WUN21" s="78"/>
      <c r="WUO21" s="78"/>
      <c r="WUP21" s="78"/>
      <c r="WUQ21" s="78"/>
      <c r="WUR21" s="78"/>
      <c r="WUS21" s="78"/>
      <c r="WUT21" s="78"/>
      <c r="WUU21" s="78"/>
      <c r="WUV21" s="78"/>
      <c r="WUW21" s="78"/>
      <c r="WUX21" s="78"/>
      <c r="WUY21" s="78"/>
      <c r="WUZ21" s="78"/>
      <c r="WVA21" s="78"/>
      <c r="WVB21" s="78"/>
      <c r="WVC21" s="78"/>
      <c r="WVD21" s="78"/>
      <c r="WVE21" s="78"/>
      <c r="WVF21" s="78"/>
      <c r="WVG21" s="78"/>
      <c r="WVH21" s="78"/>
      <c r="WVI21" s="78"/>
      <c r="WVJ21" s="78"/>
      <c r="WVK21" s="78"/>
      <c r="WVL21" s="78"/>
      <c r="WVM21" s="78"/>
      <c r="WVN21" s="78"/>
      <c r="WVO21" s="78"/>
      <c r="WVP21" s="78"/>
      <c r="WVQ21" s="78"/>
      <c r="WVR21" s="78"/>
      <c r="WVS21" s="78"/>
      <c r="WVT21" s="78"/>
      <c r="WVU21" s="78"/>
      <c r="WVV21" s="78"/>
      <c r="WVW21" s="78"/>
      <c r="WVX21" s="78"/>
      <c r="WVY21" s="78"/>
      <c r="WVZ21" s="78"/>
      <c r="WWA21" s="78"/>
      <c r="WWB21" s="78"/>
      <c r="WWC21" s="78"/>
      <c r="WWD21" s="78"/>
      <c r="WWE21" s="78"/>
      <c r="WWF21" s="78"/>
      <c r="WWG21" s="78"/>
      <c r="WWH21" s="78"/>
      <c r="WWI21" s="78"/>
      <c r="WWJ21" s="78"/>
      <c r="WWK21" s="78"/>
      <c r="WWL21" s="78"/>
      <c r="WWM21" s="78"/>
      <c r="WWN21" s="78"/>
      <c r="WWO21" s="78"/>
      <c r="WWP21" s="78"/>
      <c r="WWQ21" s="78"/>
      <c r="WWR21" s="78"/>
      <c r="WWS21" s="78"/>
      <c r="WWT21" s="78"/>
      <c r="WWU21" s="78"/>
      <c r="WWV21" s="78"/>
      <c r="WWW21" s="78"/>
      <c r="WWX21" s="78"/>
      <c r="WWY21" s="78"/>
      <c r="WWZ21" s="78"/>
      <c r="WXA21" s="78"/>
      <c r="WXB21" s="78"/>
      <c r="WXC21" s="78"/>
      <c r="WXD21" s="78"/>
      <c r="WXE21" s="78"/>
      <c r="WXF21" s="78"/>
      <c r="WXG21" s="78"/>
      <c r="WXH21" s="78"/>
      <c r="WXI21" s="78"/>
      <c r="WXJ21" s="78"/>
      <c r="WXK21" s="78"/>
      <c r="WXL21" s="78"/>
      <c r="WXM21" s="78"/>
      <c r="WXN21" s="78"/>
      <c r="WXO21" s="78"/>
      <c r="WXP21" s="78"/>
      <c r="WXQ21" s="78"/>
      <c r="WXR21" s="78"/>
      <c r="WXS21" s="78"/>
      <c r="WXT21" s="78"/>
      <c r="WXU21" s="78"/>
      <c r="WXV21" s="78"/>
      <c r="WXW21" s="78"/>
      <c r="WXX21" s="78"/>
      <c r="WXY21" s="78"/>
      <c r="WXZ21" s="78"/>
      <c r="WYA21" s="78"/>
      <c r="WYB21" s="78"/>
      <c r="WYC21" s="78"/>
      <c r="WYD21" s="78"/>
      <c r="WYE21" s="78"/>
      <c r="WYF21" s="78"/>
      <c r="WYG21" s="78"/>
      <c r="WYH21" s="78"/>
      <c r="WYI21" s="78"/>
      <c r="WYJ21" s="78"/>
      <c r="WYK21" s="78"/>
      <c r="WYL21" s="78"/>
      <c r="WYM21" s="78"/>
      <c r="WYN21" s="78"/>
      <c r="WYO21" s="78"/>
      <c r="WYP21" s="78"/>
      <c r="WYQ21" s="78"/>
      <c r="WYR21" s="78"/>
      <c r="WYS21" s="78"/>
      <c r="WYT21" s="78"/>
      <c r="WYU21" s="78"/>
      <c r="WYV21" s="78"/>
      <c r="WYW21" s="78"/>
      <c r="WYX21" s="78"/>
      <c r="WYY21" s="78"/>
      <c r="WYZ21" s="78"/>
      <c r="WZA21" s="78"/>
      <c r="WZB21" s="78"/>
      <c r="WZC21" s="78"/>
      <c r="WZD21" s="78"/>
      <c r="WZE21" s="78"/>
      <c r="WZF21" s="78"/>
      <c r="WZG21" s="78"/>
      <c r="WZH21" s="78"/>
      <c r="WZI21" s="78"/>
      <c r="WZJ21" s="78"/>
      <c r="WZK21" s="78"/>
      <c r="WZL21" s="78"/>
      <c r="WZM21" s="78"/>
      <c r="WZN21" s="78"/>
      <c r="WZO21" s="78"/>
      <c r="WZP21" s="78"/>
      <c r="WZQ21" s="78"/>
      <c r="WZR21" s="78"/>
      <c r="WZS21" s="78"/>
      <c r="WZT21" s="78"/>
      <c r="WZU21" s="78"/>
      <c r="WZV21" s="78"/>
      <c r="WZW21" s="78"/>
      <c r="WZX21" s="78"/>
      <c r="WZY21" s="78"/>
      <c r="WZZ21" s="78"/>
      <c r="XAA21" s="78"/>
      <c r="XAB21" s="78"/>
      <c r="XAC21" s="78"/>
      <c r="XAD21" s="78"/>
      <c r="XAE21" s="78"/>
      <c r="XAF21" s="78"/>
      <c r="XAG21" s="78"/>
      <c r="XAH21" s="78"/>
      <c r="XAI21" s="78"/>
      <c r="XAJ21" s="78"/>
      <c r="XAK21" s="78"/>
      <c r="XAL21" s="78"/>
      <c r="XAM21" s="78"/>
      <c r="XAN21" s="78"/>
      <c r="XAO21" s="78"/>
      <c r="XAP21" s="78"/>
      <c r="XAQ21" s="78"/>
      <c r="XAR21" s="78"/>
      <c r="XAS21" s="78"/>
      <c r="XAT21" s="78"/>
      <c r="XAU21" s="78"/>
      <c r="XAV21" s="78"/>
      <c r="XAW21" s="78"/>
      <c r="XAX21" s="78"/>
      <c r="XAY21" s="78"/>
      <c r="XAZ21" s="78"/>
      <c r="XBA21" s="78"/>
      <c r="XBB21" s="78"/>
      <c r="XBC21" s="78"/>
      <c r="XBD21" s="78"/>
      <c r="XBE21" s="78"/>
      <c r="XBF21" s="78"/>
      <c r="XBG21" s="78"/>
      <c r="XBH21" s="78"/>
      <c r="XBI21" s="78"/>
      <c r="XBJ21" s="78"/>
      <c r="XBK21" s="78"/>
      <c r="XBL21" s="78"/>
      <c r="XBM21" s="78"/>
      <c r="XBN21" s="78"/>
      <c r="XBO21" s="78"/>
      <c r="XBP21" s="78"/>
      <c r="XBQ21" s="78"/>
      <c r="XBR21" s="78"/>
      <c r="XBS21" s="78"/>
      <c r="XBT21" s="78"/>
      <c r="XBU21" s="78"/>
      <c r="XBV21" s="78"/>
      <c r="XBW21" s="78"/>
      <c r="XBX21" s="78"/>
      <c r="XBY21" s="78"/>
      <c r="XBZ21" s="78"/>
      <c r="XCA21" s="78"/>
      <c r="XCB21" s="78"/>
      <c r="XCC21" s="78"/>
      <c r="XCD21" s="78"/>
      <c r="XCE21" s="78"/>
      <c r="XCF21" s="78"/>
      <c r="XCG21" s="78"/>
      <c r="XCH21" s="78"/>
      <c r="XCI21" s="78"/>
      <c r="XCJ21" s="78"/>
      <c r="XCK21" s="78"/>
      <c r="XCL21" s="78"/>
      <c r="XCM21" s="78"/>
      <c r="XCN21" s="78"/>
      <c r="XCO21" s="78"/>
      <c r="XCP21" s="78"/>
      <c r="XCQ21" s="78"/>
      <c r="XCR21" s="78"/>
      <c r="XCS21" s="78"/>
      <c r="XCT21" s="78"/>
      <c r="XCU21" s="78"/>
      <c r="XCV21" s="78"/>
      <c r="XCW21" s="78"/>
      <c r="XCX21" s="78"/>
      <c r="XCY21" s="78"/>
      <c r="XCZ21" s="78"/>
      <c r="XDA21" s="78"/>
      <c r="XDB21" s="78"/>
      <c r="XDC21" s="78"/>
      <c r="XDD21" s="78"/>
      <c r="XDE21" s="78"/>
      <c r="XDF21" s="78"/>
      <c r="XDG21" s="78"/>
      <c r="XDH21" s="78"/>
      <c r="XDI21" s="78"/>
      <c r="XDJ21" s="78"/>
      <c r="XDK21" s="78"/>
      <c r="XDL21" s="78"/>
      <c r="XDM21" s="78"/>
      <c r="XDN21" s="78"/>
      <c r="XDO21" s="78"/>
      <c r="XDP21" s="78"/>
      <c r="XDQ21" s="78"/>
      <c r="XDR21" s="78"/>
      <c r="XDS21" s="78"/>
      <c r="XDT21" s="78"/>
      <c r="XDU21" s="78"/>
      <c r="XDV21" s="78"/>
      <c r="XDW21" s="78"/>
      <c r="XDX21" s="78"/>
      <c r="XDY21" s="78"/>
      <c r="XDZ21" s="78"/>
      <c r="XEA21" s="78"/>
      <c r="XEB21" s="78"/>
      <c r="XEC21" s="78"/>
      <c r="XED21" s="78"/>
      <c r="XEE21" s="78"/>
      <c r="XEF21" s="78"/>
      <c r="XEG21" s="78"/>
      <c r="XEH21" s="78"/>
      <c r="XEI21" s="78"/>
      <c r="XEJ21" s="78"/>
      <c r="XEK21" s="78"/>
      <c r="XEL21" s="78"/>
      <c r="XEM21" s="78"/>
      <c r="XEN21" s="78"/>
      <c r="XEO21" s="78"/>
      <c r="XEP21" s="78"/>
      <c r="XEQ21" s="78"/>
      <c r="XER21" s="78"/>
      <c r="XES21" s="78"/>
      <c r="XET21" s="78"/>
      <c r="XEU21" s="78"/>
      <c r="XEV21" s="78"/>
      <c r="XEW21" s="78"/>
      <c r="XEX21" s="78"/>
      <c r="XEY21" s="78"/>
      <c r="XEZ21" s="78"/>
      <c r="XFA21" s="78"/>
      <c r="XFB21" s="78"/>
      <c r="XFC21" s="78"/>
      <c r="XFD21" s="78"/>
    </row>
    <row r="22" ht="22.15" customHeight="1"/>
    <row r="23" ht="22.15" customHeight="1"/>
  </sheetData>
  <mergeCells count="3">
    <mergeCell ref="A1:B1"/>
    <mergeCell ref="A2:D2"/>
    <mergeCell ref="A21:D21"/>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Zeros="0" workbookViewId="0">
      <selection activeCell="I13" sqref="I13"/>
    </sheetView>
  </sheetViews>
  <sheetFormatPr defaultColWidth="9" defaultRowHeight="14.25" outlineLevelCol="3"/>
  <cols>
    <col min="1" max="1" width="38.125" style="22" customWidth="1"/>
    <col min="2" max="2" width="10.125" style="23" customWidth="1"/>
    <col min="3" max="3" width="40.375" style="23" customWidth="1"/>
    <col min="4" max="4" width="9.625" style="23" customWidth="1"/>
    <col min="5" max="247" width="9" style="23"/>
    <col min="248" max="248" width="36.75" style="23" customWidth="1"/>
    <col min="249" max="249" width="11.625" style="23" customWidth="1"/>
    <col min="250" max="250" width="8.125" style="23" customWidth="1"/>
    <col min="251" max="251" width="36.5" style="23" customWidth="1"/>
    <col min="252" max="252" width="10.75" style="23" customWidth="1"/>
    <col min="253" max="253" width="8.125" style="23" customWidth="1"/>
    <col min="254" max="254" width="9.125" style="23" customWidth="1"/>
    <col min="255" max="258" width="9" style="23" hidden="1" customWidth="1"/>
    <col min="259" max="503" width="9" style="23"/>
    <col min="504" max="504" width="36.75" style="23" customWidth="1"/>
    <col min="505" max="505" width="11.625" style="23" customWidth="1"/>
    <col min="506" max="506" width="8.125" style="23" customWidth="1"/>
    <col min="507" max="507" width="36.5" style="23" customWidth="1"/>
    <col min="508" max="508" width="10.75" style="23" customWidth="1"/>
    <col min="509" max="509" width="8.125" style="23" customWidth="1"/>
    <col min="510" max="510" width="9.125" style="23" customWidth="1"/>
    <col min="511" max="514" width="9" style="23" hidden="1" customWidth="1"/>
    <col min="515" max="759" width="9" style="23"/>
    <col min="760" max="760" width="36.75" style="23" customWidth="1"/>
    <col min="761" max="761" width="11.625" style="23" customWidth="1"/>
    <col min="762" max="762" width="8.125" style="23" customWidth="1"/>
    <col min="763" max="763" width="36.5" style="23" customWidth="1"/>
    <col min="764" max="764" width="10.75" style="23" customWidth="1"/>
    <col min="765" max="765" width="8.125" style="23" customWidth="1"/>
    <col min="766" max="766" width="9.125" style="23" customWidth="1"/>
    <col min="767" max="770" width="9" style="23" hidden="1" customWidth="1"/>
    <col min="771" max="1015" width="9" style="23"/>
    <col min="1016" max="1016" width="36.75" style="23" customWidth="1"/>
    <col min="1017" max="1017" width="11.625" style="23" customWidth="1"/>
    <col min="1018" max="1018" width="8.125" style="23" customWidth="1"/>
    <col min="1019" max="1019" width="36.5" style="23" customWidth="1"/>
    <col min="1020" max="1020" width="10.75" style="23" customWidth="1"/>
    <col min="1021" max="1021" width="8.125" style="23" customWidth="1"/>
    <col min="1022" max="1022" width="9.125" style="23" customWidth="1"/>
    <col min="1023" max="1026" width="9" style="23" hidden="1" customWidth="1"/>
    <col min="1027" max="1271" width="9" style="23"/>
    <col min="1272" max="1272" width="36.75" style="23" customWidth="1"/>
    <col min="1273" max="1273" width="11.625" style="23" customWidth="1"/>
    <col min="1274" max="1274" width="8.125" style="23" customWidth="1"/>
    <col min="1275" max="1275" width="36.5" style="23" customWidth="1"/>
    <col min="1276" max="1276" width="10.75" style="23" customWidth="1"/>
    <col min="1277" max="1277" width="8.125" style="23" customWidth="1"/>
    <col min="1278" max="1278" width="9.125" style="23" customWidth="1"/>
    <col min="1279" max="1282" width="9" style="23" hidden="1" customWidth="1"/>
    <col min="1283" max="1527" width="9" style="23"/>
    <col min="1528" max="1528" width="36.75" style="23" customWidth="1"/>
    <col min="1529" max="1529" width="11.625" style="23" customWidth="1"/>
    <col min="1530" max="1530" width="8.125" style="23" customWidth="1"/>
    <col min="1531" max="1531" width="36.5" style="23" customWidth="1"/>
    <col min="1532" max="1532" width="10.75" style="23" customWidth="1"/>
    <col min="1533" max="1533" width="8.125" style="23" customWidth="1"/>
    <col min="1534" max="1534" width="9.125" style="23" customWidth="1"/>
    <col min="1535" max="1538" width="9" style="23" hidden="1" customWidth="1"/>
    <col min="1539" max="1783" width="9" style="23"/>
    <col min="1784" max="1784" width="36.75" style="23" customWidth="1"/>
    <col min="1785" max="1785" width="11.625" style="23" customWidth="1"/>
    <col min="1786" max="1786" width="8.125" style="23" customWidth="1"/>
    <col min="1787" max="1787" width="36.5" style="23" customWidth="1"/>
    <col min="1788" max="1788" width="10.75" style="23" customWidth="1"/>
    <col min="1789" max="1789" width="8.125" style="23" customWidth="1"/>
    <col min="1790" max="1790" width="9.125" style="23" customWidth="1"/>
    <col min="1791" max="1794" width="9" style="23" hidden="1" customWidth="1"/>
    <col min="1795" max="2039" width="9" style="23"/>
    <col min="2040" max="2040" width="36.75" style="23" customWidth="1"/>
    <col min="2041" max="2041" width="11.625" style="23" customWidth="1"/>
    <col min="2042" max="2042" width="8.125" style="23" customWidth="1"/>
    <col min="2043" max="2043" width="36.5" style="23" customWidth="1"/>
    <col min="2044" max="2044" width="10.75" style="23" customWidth="1"/>
    <col min="2045" max="2045" width="8.125" style="23" customWidth="1"/>
    <col min="2046" max="2046" width="9.125" style="23" customWidth="1"/>
    <col min="2047" max="2050" width="9" style="23" hidden="1" customWidth="1"/>
    <col min="2051" max="2295" width="9" style="23"/>
    <col min="2296" max="2296" width="36.75" style="23" customWidth="1"/>
    <col min="2297" max="2297" width="11.625" style="23" customWidth="1"/>
    <col min="2298" max="2298" width="8.125" style="23" customWidth="1"/>
    <col min="2299" max="2299" width="36.5" style="23" customWidth="1"/>
    <col min="2300" max="2300" width="10.75" style="23" customWidth="1"/>
    <col min="2301" max="2301" width="8.125" style="23" customWidth="1"/>
    <col min="2302" max="2302" width="9.125" style="23" customWidth="1"/>
    <col min="2303" max="2306" width="9" style="23" hidden="1" customWidth="1"/>
    <col min="2307" max="2551" width="9" style="23"/>
    <col min="2552" max="2552" width="36.75" style="23" customWidth="1"/>
    <col min="2553" max="2553" width="11.625" style="23" customWidth="1"/>
    <col min="2554" max="2554" width="8.125" style="23" customWidth="1"/>
    <col min="2555" max="2555" width="36.5" style="23" customWidth="1"/>
    <col min="2556" max="2556" width="10.75" style="23" customWidth="1"/>
    <col min="2557" max="2557" width="8.125" style="23" customWidth="1"/>
    <col min="2558" max="2558" width="9.125" style="23" customWidth="1"/>
    <col min="2559" max="2562" width="9" style="23" hidden="1" customWidth="1"/>
    <col min="2563" max="2807" width="9" style="23"/>
    <col min="2808" max="2808" width="36.75" style="23" customWidth="1"/>
    <col min="2809" max="2809" width="11.625" style="23" customWidth="1"/>
    <col min="2810" max="2810" width="8.125" style="23" customWidth="1"/>
    <col min="2811" max="2811" width="36.5" style="23" customWidth="1"/>
    <col min="2812" max="2812" width="10.75" style="23" customWidth="1"/>
    <col min="2813" max="2813" width="8.125" style="23" customWidth="1"/>
    <col min="2814" max="2814" width="9.125" style="23" customWidth="1"/>
    <col min="2815" max="2818" width="9" style="23" hidden="1" customWidth="1"/>
    <col min="2819" max="3063" width="9" style="23"/>
    <col min="3064" max="3064" width="36.75" style="23" customWidth="1"/>
    <col min="3065" max="3065" width="11.625" style="23" customWidth="1"/>
    <col min="3066" max="3066" width="8.125" style="23" customWidth="1"/>
    <col min="3067" max="3067" width="36.5" style="23" customWidth="1"/>
    <col min="3068" max="3068" width="10.75" style="23" customWidth="1"/>
    <col min="3069" max="3069" width="8.125" style="23" customWidth="1"/>
    <col min="3070" max="3070" width="9.125" style="23" customWidth="1"/>
    <col min="3071" max="3074" width="9" style="23" hidden="1" customWidth="1"/>
    <col min="3075" max="3319" width="9" style="23"/>
    <col min="3320" max="3320" width="36.75" style="23" customWidth="1"/>
    <col min="3321" max="3321" width="11.625" style="23" customWidth="1"/>
    <col min="3322" max="3322" width="8.125" style="23" customWidth="1"/>
    <col min="3323" max="3323" width="36.5" style="23" customWidth="1"/>
    <col min="3324" max="3324" width="10.75" style="23" customWidth="1"/>
    <col min="3325" max="3325" width="8.125" style="23" customWidth="1"/>
    <col min="3326" max="3326" width="9.125" style="23" customWidth="1"/>
    <col min="3327" max="3330" width="9" style="23" hidden="1" customWidth="1"/>
    <col min="3331" max="3575" width="9" style="23"/>
    <col min="3576" max="3576" width="36.75" style="23" customWidth="1"/>
    <col min="3577" max="3577" width="11.625" style="23" customWidth="1"/>
    <col min="3578" max="3578" width="8.125" style="23" customWidth="1"/>
    <col min="3579" max="3579" width="36.5" style="23" customWidth="1"/>
    <col min="3580" max="3580" width="10.75" style="23" customWidth="1"/>
    <col min="3581" max="3581" width="8.125" style="23" customWidth="1"/>
    <col min="3582" max="3582" width="9.125" style="23" customWidth="1"/>
    <col min="3583" max="3586" width="9" style="23" hidden="1" customWidth="1"/>
    <col min="3587" max="3831" width="9" style="23"/>
    <col min="3832" max="3832" width="36.75" style="23" customWidth="1"/>
    <col min="3833" max="3833" width="11.625" style="23" customWidth="1"/>
    <col min="3834" max="3834" width="8.125" style="23" customWidth="1"/>
    <col min="3835" max="3835" width="36.5" style="23" customWidth="1"/>
    <col min="3836" max="3836" width="10.75" style="23" customWidth="1"/>
    <col min="3837" max="3837" width="8.125" style="23" customWidth="1"/>
    <col min="3838" max="3838" width="9.125" style="23" customWidth="1"/>
    <col min="3839" max="3842" width="9" style="23" hidden="1" customWidth="1"/>
    <col min="3843" max="4087" width="9" style="23"/>
    <col min="4088" max="4088" width="36.75" style="23" customWidth="1"/>
    <col min="4089" max="4089" width="11.625" style="23" customWidth="1"/>
    <col min="4090" max="4090" width="8.125" style="23" customWidth="1"/>
    <col min="4091" max="4091" width="36.5" style="23" customWidth="1"/>
    <col min="4092" max="4092" width="10.75" style="23" customWidth="1"/>
    <col min="4093" max="4093" width="8.125" style="23" customWidth="1"/>
    <col min="4094" max="4094" width="9.125" style="23" customWidth="1"/>
    <col min="4095" max="4098" width="9" style="23" hidden="1" customWidth="1"/>
    <col min="4099" max="4343" width="9" style="23"/>
    <col min="4344" max="4344" width="36.75" style="23" customWidth="1"/>
    <col min="4345" max="4345" width="11.625" style="23" customWidth="1"/>
    <col min="4346" max="4346" width="8.125" style="23" customWidth="1"/>
    <col min="4347" max="4347" width="36.5" style="23" customWidth="1"/>
    <col min="4348" max="4348" width="10.75" style="23" customWidth="1"/>
    <col min="4349" max="4349" width="8.125" style="23" customWidth="1"/>
    <col min="4350" max="4350" width="9.125" style="23" customWidth="1"/>
    <col min="4351" max="4354" width="9" style="23" hidden="1" customWidth="1"/>
    <col min="4355" max="4599" width="9" style="23"/>
    <col min="4600" max="4600" width="36.75" style="23" customWidth="1"/>
    <col min="4601" max="4601" width="11.625" style="23" customWidth="1"/>
    <col min="4602" max="4602" width="8.125" style="23" customWidth="1"/>
    <col min="4603" max="4603" width="36.5" style="23" customWidth="1"/>
    <col min="4604" max="4604" width="10.75" style="23" customWidth="1"/>
    <col min="4605" max="4605" width="8.125" style="23" customWidth="1"/>
    <col min="4606" max="4606" width="9.125" style="23" customWidth="1"/>
    <col min="4607" max="4610" width="9" style="23" hidden="1" customWidth="1"/>
    <col min="4611" max="4855" width="9" style="23"/>
    <col min="4856" max="4856" width="36.75" style="23" customWidth="1"/>
    <col min="4857" max="4857" width="11.625" style="23" customWidth="1"/>
    <col min="4858" max="4858" width="8.125" style="23" customWidth="1"/>
    <col min="4859" max="4859" width="36.5" style="23" customWidth="1"/>
    <col min="4860" max="4860" width="10.75" style="23" customWidth="1"/>
    <col min="4861" max="4861" width="8.125" style="23" customWidth="1"/>
    <col min="4862" max="4862" width="9.125" style="23" customWidth="1"/>
    <col min="4863" max="4866" width="9" style="23" hidden="1" customWidth="1"/>
    <col min="4867" max="5111" width="9" style="23"/>
    <col min="5112" max="5112" width="36.75" style="23" customWidth="1"/>
    <col min="5113" max="5113" width="11.625" style="23" customWidth="1"/>
    <col min="5114" max="5114" width="8.125" style="23" customWidth="1"/>
    <col min="5115" max="5115" width="36.5" style="23" customWidth="1"/>
    <col min="5116" max="5116" width="10.75" style="23" customWidth="1"/>
    <col min="5117" max="5117" width="8.125" style="23" customWidth="1"/>
    <col min="5118" max="5118" width="9.125" style="23" customWidth="1"/>
    <col min="5119" max="5122" width="9" style="23" hidden="1" customWidth="1"/>
    <col min="5123" max="5367" width="9" style="23"/>
    <col min="5368" max="5368" width="36.75" style="23" customWidth="1"/>
    <col min="5369" max="5369" width="11.625" style="23" customWidth="1"/>
    <col min="5370" max="5370" width="8.125" style="23" customWidth="1"/>
    <col min="5371" max="5371" width="36.5" style="23" customWidth="1"/>
    <col min="5372" max="5372" width="10.75" style="23" customWidth="1"/>
    <col min="5373" max="5373" width="8.125" style="23" customWidth="1"/>
    <col min="5374" max="5374" width="9.125" style="23" customWidth="1"/>
    <col min="5375" max="5378" width="9" style="23" hidden="1" customWidth="1"/>
    <col min="5379" max="5623" width="9" style="23"/>
    <col min="5624" max="5624" width="36.75" style="23" customWidth="1"/>
    <col min="5625" max="5625" width="11.625" style="23" customWidth="1"/>
    <col min="5626" max="5626" width="8.125" style="23" customWidth="1"/>
    <col min="5627" max="5627" width="36.5" style="23" customWidth="1"/>
    <col min="5628" max="5628" width="10.75" style="23" customWidth="1"/>
    <col min="5629" max="5629" width="8.125" style="23" customWidth="1"/>
    <col min="5630" max="5630" width="9.125" style="23" customWidth="1"/>
    <col min="5631" max="5634" width="9" style="23" hidden="1" customWidth="1"/>
    <col min="5635" max="5879" width="9" style="23"/>
    <col min="5880" max="5880" width="36.75" style="23" customWidth="1"/>
    <col min="5881" max="5881" width="11.625" style="23" customWidth="1"/>
    <col min="5882" max="5882" width="8.125" style="23" customWidth="1"/>
    <col min="5883" max="5883" width="36.5" style="23" customWidth="1"/>
    <col min="5884" max="5884" width="10.75" style="23" customWidth="1"/>
    <col min="5885" max="5885" width="8.125" style="23" customWidth="1"/>
    <col min="5886" max="5886" width="9.125" style="23" customWidth="1"/>
    <col min="5887" max="5890" width="9" style="23" hidden="1" customWidth="1"/>
    <col min="5891" max="6135" width="9" style="23"/>
    <col min="6136" max="6136" width="36.75" style="23" customWidth="1"/>
    <col min="6137" max="6137" width="11.625" style="23" customWidth="1"/>
    <col min="6138" max="6138" width="8.125" style="23" customWidth="1"/>
    <col min="6139" max="6139" width="36.5" style="23" customWidth="1"/>
    <col min="6140" max="6140" width="10.75" style="23" customWidth="1"/>
    <col min="6141" max="6141" width="8.125" style="23" customWidth="1"/>
    <col min="6142" max="6142" width="9.125" style="23" customWidth="1"/>
    <col min="6143" max="6146" width="9" style="23" hidden="1" customWidth="1"/>
    <col min="6147" max="6391" width="9" style="23"/>
    <col min="6392" max="6392" width="36.75" style="23" customWidth="1"/>
    <col min="6393" max="6393" width="11.625" style="23" customWidth="1"/>
    <col min="6394" max="6394" width="8.125" style="23" customWidth="1"/>
    <col min="6395" max="6395" width="36.5" style="23" customWidth="1"/>
    <col min="6396" max="6396" width="10.75" style="23" customWidth="1"/>
    <col min="6397" max="6397" width="8.125" style="23" customWidth="1"/>
    <col min="6398" max="6398" width="9.125" style="23" customWidth="1"/>
    <col min="6399" max="6402" width="9" style="23" hidden="1" customWidth="1"/>
    <col min="6403" max="6647" width="9" style="23"/>
    <col min="6648" max="6648" width="36.75" style="23" customWidth="1"/>
    <col min="6649" max="6649" width="11.625" style="23" customWidth="1"/>
    <col min="6650" max="6650" width="8.125" style="23" customWidth="1"/>
    <col min="6651" max="6651" width="36.5" style="23" customWidth="1"/>
    <col min="6652" max="6652" width="10.75" style="23" customWidth="1"/>
    <col min="6653" max="6653" width="8.125" style="23" customWidth="1"/>
    <col min="6654" max="6654" width="9.125" style="23" customWidth="1"/>
    <col min="6655" max="6658" width="9" style="23" hidden="1" customWidth="1"/>
    <col min="6659" max="6903" width="9" style="23"/>
    <col min="6904" max="6904" width="36.75" style="23" customWidth="1"/>
    <col min="6905" max="6905" width="11.625" style="23" customWidth="1"/>
    <col min="6906" max="6906" width="8.125" style="23" customWidth="1"/>
    <col min="6907" max="6907" width="36.5" style="23" customWidth="1"/>
    <col min="6908" max="6908" width="10.75" style="23" customWidth="1"/>
    <col min="6909" max="6909" width="8.125" style="23" customWidth="1"/>
    <col min="6910" max="6910" width="9.125" style="23" customWidth="1"/>
    <col min="6911" max="6914" width="9" style="23" hidden="1" customWidth="1"/>
    <col min="6915" max="7159" width="9" style="23"/>
    <col min="7160" max="7160" width="36.75" style="23" customWidth="1"/>
    <col min="7161" max="7161" width="11.625" style="23" customWidth="1"/>
    <col min="7162" max="7162" width="8.125" style="23" customWidth="1"/>
    <col min="7163" max="7163" width="36.5" style="23" customWidth="1"/>
    <col min="7164" max="7164" width="10.75" style="23" customWidth="1"/>
    <col min="7165" max="7165" width="8.125" style="23" customWidth="1"/>
    <col min="7166" max="7166" width="9.125" style="23" customWidth="1"/>
    <col min="7167" max="7170" width="9" style="23" hidden="1" customWidth="1"/>
    <col min="7171" max="7415" width="9" style="23"/>
    <col min="7416" max="7416" width="36.75" style="23" customWidth="1"/>
    <col min="7417" max="7417" width="11.625" style="23" customWidth="1"/>
    <col min="7418" max="7418" width="8.125" style="23" customWidth="1"/>
    <col min="7419" max="7419" width="36.5" style="23" customWidth="1"/>
    <col min="7420" max="7420" width="10.75" style="23" customWidth="1"/>
    <col min="7421" max="7421" width="8.125" style="23" customWidth="1"/>
    <col min="7422" max="7422" width="9.125" style="23" customWidth="1"/>
    <col min="7423" max="7426" width="9" style="23" hidden="1" customWidth="1"/>
    <col min="7427" max="7671" width="9" style="23"/>
    <col min="7672" max="7672" width="36.75" style="23" customWidth="1"/>
    <col min="7673" max="7673" width="11.625" style="23" customWidth="1"/>
    <col min="7674" max="7674" width="8.125" style="23" customWidth="1"/>
    <col min="7675" max="7675" width="36.5" style="23" customWidth="1"/>
    <col min="7676" max="7676" width="10.75" style="23" customWidth="1"/>
    <col min="7677" max="7677" width="8.125" style="23" customWidth="1"/>
    <col min="7678" max="7678" width="9.125" style="23" customWidth="1"/>
    <col min="7679" max="7682" width="9" style="23" hidden="1" customWidth="1"/>
    <col min="7683" max="7927" width="9" style="23"/>
    <col min="7928" max="7928" width="36.75" style="23" customWidth="1"/>
    <col min="7929" max="7929" width="11.625" style="23" customWidth="1"/>
    <col min="7930" max="7930" width="8.125" style="23" customWidth="1"/>
    <col min="7931" max="7931" width="36.5" style="23" customWidth="1"/>
    <col min="7932" max="7932" width="10.75" style="23" customWidth="1"/>
    <col min="7933" max="7933" width="8.125" style="23" customWidth="1"/>
    <col min="7934" max="7934" width="9.125" style="23" customWidth="1"/>
    <col min="7935" max="7938" width="9" style="23" hidden="1" customWidth="1"/>
    <col min="7939" max="8183" width="9" style="23"/>
    <col min="8184" max="8184" width="36.75" style="23" customWidth="1"/>
    <col min="8185" max="8185" width="11.625" style="23" customWidth="1"/>
    <col min="8186" max="8186" width="8.125" style="23" customWidth="1"/>
    <col min="8187" max="8187" width="36.5" style="23" customWidth="1"/>
    <col min="8188" max="8188" width="10.75" style="23" customWidth="1"/>
    <col min="8189" max="8189" width="8.125" style="23" customWidth="1"/>
    <col min="8190" max="8190" width="9.125" style="23" customWidth="1"/>
    <col min="8191" max="8194" width="9" style="23" hidden="1" customWidth="1"/>
    <col min="8195" max="8439" width="9" style="23"/>
    <col min="8440" max="8440" width="36.75" style="23" customWidth="1"/>
    <col min="8441" max="8441" width="11.625" style="23" customWidth="1"/>
    <col min="8442" max="8442" width="8.125" style="23" customWidth="1"/>
    <col min="8443" max="8443" width="36.5" style="23" customWidth="1"/>
    <col min="8444" max="8444" width="10.75" style="23" customWidth="1"/>
    <col min="8445" max="8445" width="8.125" style="23" customWidth="1"/>
    <col min="8446" max="8446" width="9.125" style="23" customWidth="1"/>
    <col min="8447" max="8450" width="9" style="23" hidden="1" customWidth="1"/>
    <col min="8451" max="8695" width="9" style="23"/>
    <col min="8696" max="8696" width="36.75" style="23" customWidth="1"/>
    <col min="8697" max="8697" width="11.625" style="23" customWidth="1"/>
    <col min="8698" max="8698" width="8.125" style="23" customWidth="1"/>
    <col min="8699" max="8699" width="36.5" style="23" customWidth="1"/>
    <col min="8700" max="8700" width="10.75" style="23" customWidth="1"/>
    <col min="8701" max="8701" width="8.125" style="23" customWidth="1"/>
    <col min="8702" max="8702" width="9.125" style="23" customWidth="1"/>
    <col min="8703" max="8706" width="9" style="23" hidden="1" customWidth="1"/>
    <col min="8707" max="8951" width="9" style="23"/>
    <col min="8952" max="8952" width="36.75" style="23" customWidth="1"/>
    <col min="8953" max="8953" width="11.625" style="23" customWidth="1"/>
    <col min="8954" max="8954" width="8.125" style="23" customWidth="1"/>
    <col min="8955" max="8955" width="36.5" style="23" customWidth="1"/>
    <col min="8956" max="8956" width="10.75" style="23" customWidth="1"/>
    <col min="8957" max="8957" width="8.125" style="23" customWidth="1"/>
    <col min="8958" max="8958" width="9.125" style="23" customWidth="1"/>
    <col min="8959" max="8962" width="9" style="23" hidden="1" customWidth="1"/>
    <col min="8963" max="9207" width="9" style="23"/>
    <col min="9208" max="9208" width="36.75" style="23" customWidth="1"/>
    <col min="9209" max="9209" width="11.625" style="23" customWidth="1"/>
    <col min="9210" max="9210" width="8.125" style="23" customWidth="1"/>
    <col min="9211" max="9211" width="36.5" style="23" customWidth="1"/>
    <col min="9212" max="9212" width="10.75" style="23" customWidth="1"/>
    <col min="9213" max="9213" width="8.125" style="23" customWidth="1"/>
    <col min="9214" max="9214" width="9.125" style="23" customWidth="1"/>
    <col min="9215" max="9218" width="9" style="23" hidden="1" customWidth="1"/>
    <col min="9219" max="9463" width="9" style="23"/>
    <col min="9464" max="9464" width="36.75" style="23" customWidth="1"/>
    <col min="9465" max="9465" width="11.625" style="23" customWidth="1"/>
    <col min="9466" max="9466" width="8.125" style="23" customWidth="1"/>
    <col min="9467" max="9467" width="36.5" style="23" customWidth="1"/>
    <col min="9468" max="9468" width="10.75" style="23" customWidth="1"/>
    <col min="9469" max="9469" width="8.125" style="23" customWidth="1"/>
    <col min="9470" max="9470" width="9.125" style="23" customWidth="1"/>
    <col min="9471" max="9474" width="9" style="23" hidden="1" customWidth="1"/>
    <col min="9475" max="9719" width="9" style="23"/>
    <col min="9720" max="9720" width="36.75" style="23" customWidth="1"/>
    <col min="9721" max="9721" width="11.625" style="23" customWidth="1"/>
    <col min="9722" max="9722" width="8.125" style="23" customWidth="1"/>
    <col min="9723" max="9723" width="36.5" style="23" customWidth="1"/>
    <col min="9724" max="9724" width="10.75" style="23" customWidth="1"/>
    <col min="9725" max="9725" width="8.125" style="23" customWidth="1"/>
    <col min="9726" max="9726" width="9.125" style="23" customWidth="1"/>
    <col min="9727" max="9730" width="9" style="23" hidden="1" customWidth="1"/>
    <col min="9731" max="9975" width="9" style="23"/>
    <col min="9976" max="9976" width="36.75" style="23" customWidth="1"/>
    <col min="9977" max="9977" width="11.625" style="23" customWidth="1"/>
    <col min="9978" max="9978" width="8.125" style="23" customWidth="1"/>
    <col min="9979" max="9979" width="36.5" style="23" customWidth="1"/>
    <col min="9980" max="9980" width="10.75" style="23" customWidth="1"/>
    <col min="9981" max="9981" width="8.125" style="23" customWidth="1"/>
    <col min="9982" max="9982" width="9.125" style="23" customWidth="1"/>
    <col min="9983" max="9986" width="9" style="23" hidden="1" customWidth="1"/>
    <col min="9987" max="10231" width="9" style="23"/>
    <col min="10232" max="10232" width="36.75" style="23" customWidth="1"/>
    <col min="10233" max="10233" width="11.625" style="23" customWidth="1"/>
    <col min="10234" max="10234" width="8.125" style="23" customWidth="1"/>
    <col min="10235" max="10235" width="36.5" style="23" customWidth="1"/>
    <col min="10236" max="10236" width="10.75" style="23" customWidth="1"/>
    <col min="10237" max="10237" width="8.125" style="23" customWidth="1"/>
    <col min="10238" max="10238" width="9.125" style="23" customWidth="1"/>
    <col min="10239" max="10242" width="9" style="23" hidden="1" customWidth="1"/>
    <col min="10243" max="10487" width="9" style="23"/>
    <col min="10488" max="10488" width="36.75" style="23" customWidth="1"/>
    <col min="10489" max="10489" width="11.625" style="23" customWidth="1"/>
    <col min="10490" max="10490" width="8.125" style="23" customWidth="1"/>
    <col min="10491" max="10491" width="36.5" style="23" customWidth="1"/>
    <col min="10492" max="10492" width="10.75" style="23" customWidth="1"/>
    <col min="10493" max="10493" width="8.125" style="23" customWidth="1"/>
    <col min="10494" max="10494" width="9.125" style="23" customWidth="1"/>
    <col min="10495" max="10498" width="9" style="23" hidden="1" customWidth="1"/>
    <col min="10499" max="10743" width="9" style="23"/>
    <col min="10744" max="10744" width="36.75" style="23" customWidth="1"/>
    <col min="10745" max="10745" width="11.625" style="23" customWidth="1"/>
    <col min="10746" max="10746" width="8.125" style="23" customWidth="1"/>
    <col min="10747" max="10747" width="36.5" style="23" customWidth="1"/>
    <col min="10748" max="10748" width="10.75" style="23" customWidth="1"/>
    <col min="10749" max="10749" width="8.125" style="23" customWidth="1"/>
    <col min="10750" max="10750" width="9.125" style="23" customWidth="1"/>
    <col min="10751" max="10754" width="9" style="23" hidden="1" customWidth="1"/>
    <col min="10755" max="10999" width="9" style="23"/>
    <col min="11000" max="11000" width="36.75" style="23" customWidth="1"/>
    <col min="11001" max="11001" width="11.625" style="23" customWidth="1"/>
    <col min="11002" max="11002" width="8.125" style="23" customWidth="1"/>
    <col min="11003" max="11003" width="36.5" style="23" customWidth="1"/>
    <col min="11004" max="11004" width="10.75" style="23" customWidth="1"/>
    <col min="11005" max="11005" width="8.125" style="23" customWidth="1"/>
    <col min="11006" max="11006" width="9.125" style="23" customWidth="1"/>
    <col min="11007" max="11010" width="9" style="23" hidden="1" customWidth="1"/>
    <col min="11011" max="11255" width="9" style="23"/>
    <col min="11256" max="11256" width="36.75" style="23" customWidth="1"/>
    <col min="11257" max="11257" width="11.625" style="23" customWidth="1"/>
    <col min="11258" max="11258" width="8.125" style="23" customWidth="1"/>
    <col min="11259" max="11259" width="36.5" style="23" customWidth="1"/>
    <col min="11260" max="11260" width="10.75" style="23" customWidth="1"/>
    <col min="11261" max="11261" width="8.125" style="23" customWidth="1"/>
    <col min="11262" max="11262" width="9.125" style="23" customWidth="1"/>
    <col min="11263" max="11266" width="9" style="23" hidden="1" customWidth="1"/>
    <col min="11267" max="11511" width="9" style="23"/>
    <col min="11512" max="11512" width="36.75" style="23" customWidth="1"/>
    <col min="11513" max="11513" width="11.625" style="23" customWidth="1"/>
    <col min="11514" max="11514" width="8.125" style="23" customWidth="1"/>
    <col min="11515" max="11515" width="36.5" style="23" customWidth="1"/>
    <col min="11516" max="11516" width="10.75" style="23" customWidth="1"/>
    <col min="11517" max="11517" width="8.125" style="23" customWidth="1"/>
    <col min="11518" max="11518" width="9.125" style="23" customWidth="1"/>
    <col min="11519" max="11522" width="9" style="23" hidden="1" customWidth="1"/>
    <col min="11523" max="11767" width="9" style="23"/>
    <col min="11768" max="11768" width="36.75" style="23" customWidth="1"/>
    <col min="11769" max="11769" width="11.625" style="23" customWidth="1"/>
    <col min="11770" max="11770" width="8.125" style="23" customWidth="1"/>
    <col min="11771" max="11771" width="36.5" style="23" customWidth="1"/>
    <col min="11772" max="11772" width="10.75" style="23" customWidth="1"/>
    <col min="11773" max="11773" width="8.125" style="23" customWidth="1"/>
    <col min="11774" max="11774" width="9.125" style="23" customWidth="1"/>
    <col min="11775" max="11778" width="9" style="23" hidden="1" customWidth="1"/>
    <col min="11779" max="12023" width="9" style="23"/>
    <col min="12024" max="12024" width="36.75" style="23" customWidth="1"/>
    <col min="12025" max="12025" width="11.625" style="23" customWidth="1"/>
    <col min="12026" max="12026" width="8.125" style="23" customWidth="1"/>
    <col min="12027" max="12027" width="36.5" style="23" customWidth="1"/>
    <col min="12028" max="12028" width="10.75" style="23" customWidth="1"/>
    <col min="12029" max="12029" width="8.125" style="23" customWidth="1"/>
    <col min="12030" max="12030" width="9.125" style="23" customWidth="1"/>
    <col min="12031" max="12034" width="9" style="23" hidden="1" customWidth="1"/>
    <col min="12035" max="12279" width="9" style="23"/>
    <col min="12280" max="12280" width="36.75" style="23" customWidth="1"/>
    <col min="12281" max="12281" width="11.625" style="23" customWidth="1"/>
    <col min="12282" max="12282" width="8.125" style="23" customWidth="1"/>
    <col min="12283" max="12283" width="36.5" style="23" customWidth="1"/>
    <col min="12284" max="12284" width="10.75" style="23" customWidth="1"/>
    <col min="12285" max="12285" width="8.125" style="23" customWidth="1"/>
    <col min="12286" max="12286" width="9.125" style="23" customWidth="1"/>
    <col min="12287" max="12290" width="9" style="23" hidden="1" customWidth="1"/>
    <col min="12291" max="12535" width="9" style="23"/>
    <col min="12536" max="12536" width="36.75" style="23" customWidth="1"/>
    <col min="12537" max="12537" width="11.625" style="23" customWidth="1"/>
    <col min="12538" max="12538" width="8.125" style="23" customWidth="1"/>
    <col min="12539" max="12539" width="36.5" style="23" customWidth="1"/>
    <col min="12540" max="12540" width="10.75" style="23" customWidth="1"/>
    <col min="12541" max="12541" width="8.125" style="23" customWidth="1"/>
    <col min="12542" max="12542" width="9.125" style="23" customWidth="1"/>
    <col min="12543" max="12546" width="9" style="23" hidden="1" customWidth="1"/>
    <col min="12547" max="12791" width="9" style="23"/>
    <col min="12792" max="12792" width="36.75" style="23" customWidth="1"/>
    <col min="12793" max="12793" width="11.625" style="23" customWidth="1"/>
    <col min="12794" max="12794" width="8.125" style="23" customWidth="1"/>
    <col min="12795" max="12795" width="36.5" style="23" customWidth="1"/>
    <col min="12796" max="12796" width="10.75" style="23" customWidth="1"/>
    <col min="12797" max="12797" width="8.125" style="23" customWidth="1"/>
    <col min="12798" max="12798" width="9.125" style="23" customWidth="1"/>
    <col min="12799" max="12802" width="9" style="23" hidden="1" customWidth="1"/>
    <col min="12803" max="13047" width="9" style="23"/>
    <col min="13048" max="13048" width="36.75" style="23" customWidth="1"/>
    <col min="13049" max="13049" width="11.625" style="23" customWidth="1"/>
    <col min="13050" max="13050" width="8.125" style="23" customWidth="1"/>
    <col min="13051" max="13051" width="36.5" style="23" customWidth="1"/>
    <col min="13052" max="13052" width="10.75" style="23" customWidth="1"/>
    <col min="13053" max="13053" width="8.125" style="23" customWidth="1"/>
    <col min="13054" max="13054" width="9.125" style="23" customWidth="1"/>
    <col min="13055" max="13058" width="9" style="23" hidden="1" customWidth="1"/>
    <col min="13059" max="13303" width="9" style="23"/>
    <col min="13304" max="13304" width="36.75" style="23" customWidth="1"/>
    <col min="13305" max="13305" width="11.625" style="23" customWidth="1"/>
    <col min="13306" max="13306" width="8.125" style="23" customWidth="1"/>
    <col min="13307" max="13307" width="36.5" style="23" customWidth="1"/>
    <col min="13308" max="13308" width="10.75" style="23" customWidth="1"/>
    <col min="13309" max="13309" width="8.125" style="23" customWidth="1"/>
    <col min="13310" max="13310" width="9.125" style="23" customWidth="1"/>
    <col min="13311" max="13314" width="9" style="23" hidden="1" customWidth="1"/>
    <col min="13315" max="13559" width="9" style="23"/>
    <col min="13560" max="13560" width="36.75" style="23" customWidth="1"/>
    <col min="13561" max="13561" width="11.625" style="23" customWidth="1"/>
    <col min="13562" max="13562" width="8.125" style="23" customWidth="1"/>
    <col min="13563" max="13563" width="36.5" style="23" customWidth="1"/>
    <col min="13564" max="13564" width="10.75" style="23" customWidth="1"/>
    <col min="13565" max="13565" width="8.125" style="23" customWidth="1"/>
    <col min="13566" max="13566" width="9.125" style="23" customWidth="1"/>
    <col min="13567" max="13570" width="9" style="23" hidden="1" customWidth="1"/>
    <col min="13571" max="13815" width="9" style="23"/>
    <col min="13816" max="13816" width="36.75" style="23" customWidth="1"/>
    <col min="13817" max="13817" width="11.625" style="23" customWidth="1"/>
    <col min="13818" max="13818" width="8.125" style="23" customWidth="1"/>
    <col min="13819" max="13819" width="36.5" style="23" customWidth="1"/>
    <col min="13820" max="13820" width="10.75" style="23" customWidth="1"/>
    <col min="13821" max="13821" width="8.125" style="23" customWidth="1"/>
    <col min="13822" max="13822" width="9.125" style="23" customWidth="1"/>
    <col min="13823" max="13826" width="9" style="23" hidden="1" customWidth="1"/>
    <col min="13827" max="14071" width="9" style="23"/>
    <col min="14072" max="14072" width="36.75" style="23" customWidth="1"/>
    <col min="14073" max="14073" width="11.625" style="23" customWidth="1"/>
    <col min="14074" max="14074" width="8.125" style="23" customWidth="1"/>
    <col min="14075" max="14075" width="36.5" style="23" customWidth="1"/>
    <col min="14076" max="14076" width="10.75" style="23" customWidth="1"/>
    <col min="14077" max="14077" width="8.125" style="23" customWidth="1"/>
    <col min="14078" max="14078" width="9.125" style="23" customWidth="1"/>
    <col min="14079" max="14082" width="9" style="23" hidden="1" customWidth="1"/>
    <col min="14083" max="14327" width="9" style="23"/>
    <col min="14328" max="14328" width="36.75" style="23" customWidth="1"/>
    <col min="14329" max="14329" width="11.625" style="23" customWidth="1"/>
    <col min="14330" max="14330" width="8.125" style="23" customWidth="1"/>
    <col min="14331" max="14331" width="36.5" style="23" customWidth="1"/>
    <col min="14332" max="14332" width="10.75" style="23" customWidth="1"/>
    <col min="14333" max="14333" width="8.125" style="23" customWidth="1"/>
    <col min="14334" max="14334" width="9.125" style="23" customWidth="1"/>
    <col min="14335" max="14338" width="9" style="23" hidden="1" customWidth="1"/>
    <col min="14339" max="14583" width="9" style="23"/>
    <col min="14584" max="14584" width="36.75" style="23" customWidth="1"/>
    <col min="14585" max="14585" width="11.625" style="23" customWidth="1"/>
    <col min="14586" max="14586" width="8.125" style="23" customWidth="1"/>
    <col min="14587" max="14587" width="36.5" style="23" customWidth="1"/>
    <col min="14588" max="14588" width="10.75" style="23" customWidth="1"/>
    <col min="14589" max="14589" width="8.125" style="23" customWidth="1"/>
    <col min="14590" max="14590" width="9.125" style="23" customWidth="1"/>
    <col min="14591" max="14594" width="9" style="23" hidden="1" customWidth="1"/>
    <col min="14595" max="14839" width="9" style="23"/>
    <col min="14840" max="14840" width="36.75" style="23" customWidth="1"/>
    <col min="14841" max="14841" width="11.625" style="23" customWidth="1"/>
    <col min="14842" max="14842" width="8.125" style="23" customWidth="1"/>
    <col min="14843" max="14843" width="36.5" style="23" customWidth="1"/>
    <col min="14844" max="14844" width="10.75" style="23" customWidth="1"/>
    <col min="14845" max="14845" width="8.125" style="23" customWidth="1"/>
    <col min="14846" max="14846" width="9.125" style="23" customWidth="1"/>
    <col min="14847" max="14850" width="9" style="23" hidden="1" customWidth="1"/>
    <col min="14851" max="15095" width="9" style="23"/>
    <col min="15096" max="15096" width="36.75" style="23" customWidth="1"/>
    <col min="15097" max="15097" width="11.625" style="23" customWidth="1"/>
    <col min="15098" max="15098" width="8.125" style="23" customWidth="1"/>
    <col min="15099" max="15099" width="36.5" style="23" customWidth="1"/>
    <col min="15100" max="15100" width="10.75" style="23" customWidth="1"/>
    <col min="15101" max="15101" width="8.125" style="23" customWidth="1"/>
    <col min="15102" max="15102" width="9.125" style="23" customWidth="1"/>
    <col min="15103" max="15106" width="9" style="23" hidden="1" customWidth="1"/>
    <col min="15107" max="15351" width="9" style="23"/>
    <col min="15352" max="15352" width="36.75" style="23" customWidth="1"/>
    <col min="15353" max="15353" width="11.625" style="23" customWidth="1"/>
    <col min="15354" max="15354" width="8.125" style="23" customWidth="1"/>
    <col min="15355" max="15355" width="36.5" style="23" customWidth="1"/>
    <col min="15356" max="15356" width="10.75" style="23" customWidth="1"/>
    <col min="15357" max="15357" width="8.125" style="23" customWidth="1"/>
    <col min="15358" max="15358" width="9.125" style="23" customWidth="1"/>
    <col min="15359" max="15362" width="9" style="23" hidden="1" customWidth="1"/>
    <col min="15363" max="15607" width="9" style="23"/>
    <col min="15608" max="15608" width="36.75" style="23" customWidth="1"/>
    <col min="15609" max="15609" width="11.625" style="23" customWidth="1"/>
    <col min="15610" max="15610" width="8.125" style="23" customWidth="1"/>
    <col min="15611" max="15611" width="36.5" style="23" customWidth="1"/>
    <col min="15612" max="15612" width="10.75" style="23" customWidth="1"/>
    <col min="15613" max="15613" width="8.125" style="23" customWidth="1"/>
    <col min="15614" max="15614" width="9.125" style="23" customWidth="1"/>
    <col min="15615" max="15618" width="9" style="23" hidden="1" customWidth="1"/>
    <col min="15619" max="15863" width="9" style="23"/>
    <col min="15864" max="15864" width="36.75" style="23" customWidth="1"/>
    <col min="15865" max="15865" width="11.625" style="23" customWidth="1"/>
    <col min="15866" max="15866" width="8.125" style="23" customWidth="1"/>
    <col min="15867" max="15867" width="36.5" style="23" customWidth="1"/>
    <col min="15868" max="15868" width="10.75" style="23" customWidth="1"/>
    <col min="15869" max="15869" width="8.125" style="23" customWidth="1"/>
    <col min="15870" max="15870" width="9.125" style="23" customWidth="1"/>
    <col min="15871" max="15874" width="9" style="23" hidden="1" customWidth="1"/>
    <col min="15875" max="16119" width="9" style="23"/>
    <col min="16120" max="16120" width="36.75" style="23" customWidth="1"/>
    <col min="16121" max="16121" width="11.625" style="23" customWidth="1"/>
    <col min="16122" max="16122" width="8.125" style="23" customWidth="1"/>
    <col min="16123" max="16123" width="36.5" style="23" customWidth="1"/>
    <col min="16124" max="16124" width="10.75" style="23" customWidth="1"/>
    <col min="16125" max="16125" width="8.125" style="23" customWidth="1"/>
    <col min="16126" max="16126" width="9.125" style="23" customWidth="1"/>
    <col min="16127" max="16130" width="9" style="23" hidden="1" customWidth="1"/>
    <col min="16131" max="16384" width="9" style="23"/>
  </cols>
  <sheetData>
    <row r="1" ht="18" spans="1:4">
      <c r="A1" s="3" t="s">
        <v>2531</v>
      </c>
      <c r="B1" s="3"/>
      <c r="C1" s="3"/>
      <c r="D1" s="3"/>
    </row>
    <row r="2" ht="24.75" customHeight="1" spans="1:4">
      <c r="A2" s="24" t="s">
        <v>2532</v>
      </c>
      <c r="B2" s="24"/>
      <c r="C2" s="24"/>
      <c r="D2" s="24"/>
    </row>
    <row r="3" ht="18.75" spans="1:4">
      <c r="A3" s="25"/>
      <c r="B3" s="26"/>
      <c r="C3" s="27"/>
      <c r="D3" s="28" t="s">
        <v>35</v>
      </c>
    </row>
    <row r="4" ht="34.5" customHeight="1" spans="1:4">
      <c r="A4" s="29" t="s">
        <v>36</v>
      </c>
      <c r="B4" s="30" t="s">
        <v>37</v>
      </c>
      <c r="C4" s="29" t="s">
        <v>2254</v>
      </c>
      <c r="D4" s="30" t="s">
        <v>37</v>
      </c>
    </row>
    <row r="5" ht="37.5" customHeight="1" spans="1:4">
      <c r="A5" s="31" t="s">
        <v>44</v>
      </c>
      <c r="B5" s="32" t="s">
        <v>48</v>
      </c>
      <c r="C5" s="31" t="s">
        <v>44</v>
      </c>
      <c r="D5" s="32" t="s">
        <v>48</v>
      </c>
    </row>
    <row r="6" ht="30.75" customHeight="1" spans="1:4">
      <c r="A6" s="33" t="s">
        <v>2533</v>
      </c>
      <c r="B6" s="34"/>
      <c r="C6" s="33" t="s">
        <v>2534</v>
      </c>
      <c r="D6" s="32"/>
    </row>
    <row r="7" ht="36.75" customHeight="1" spans="1:4">
      <c r="A7" s="35" t="s">
        <v>2280</v>
      </c>
      <c r="B7" s="36"/>
      <c r="C7" s="35" t="s">
        <v>2281</v>
      </c>
      <c r="D7" s="36">
        <f>SUM(D8:D10)</f>
        <v>0</v>
      </c>
    </row>
    <row r="8" ht="36.75" customHeight="1" spans="1:4">
      <c r="A8" s="37" t="s">
        <v>2282</v>
      </c>
      <c r="B8" s="36"/>
      <c r="C8" s="37" t="s">
        <v>2282</v>
      </c>
      <c r="D8" s="36"/>
    </row>
    <row r="9" ht="36.75" customHeight="1" spans="1:4">
      <c r="A9" s="37" t="s">
        <v>2283</v>
      </c>
      <c r="B9" s="36"/>
      <c r="C9" s="37" t="s">
        <v>2283</v>
      </c>
      <c r="D9" s="36"/>
    </row>
    <row r="10" ht="36.75" customHeight="1" spans="1:4">
      <c r="A10" s="37" t="s">
        <v>2284</v>
      </c>
      <c r="B10" s="36"/>
      <c r="C10" s="37" t="s">
        <v>2284</v>
      </c>
      <c r="D10" s="36"/>
    </row>
    <row r="11" ht="36.75" customHeight="1" spans="1:4">
      <c r="A11" s="35" t="s">
        <v>2285</v>
      </c>
      <c r="B11" s="36">
        <f>B12+B13</f>
        <v>0</v>
      </c>
      <c r="C11" s="35" t="s">
        <v>2286</v>
      </c>
      <c r="D11" s="36">
        <f>D12+D13</f>
        <v>0</v>
      </c>
    </row>
    <row r="12" ht="36.75" customHeight="1" spans="1:4">
      <c r="A12" s="38" t="s">
        <v>2287</v>
      </c>
      <c r="B12" s="36"/>
      <c r="C12" s="37" t="s">
        <v>2288</v>
      </c>
      <c r="D12" s="36"/>
    </row>
    <row r="13" ht="36.75" customHeight="1" spans="1:4">
      <c r="A13" s="37" t="s">
        <v>2289</v>
      </c>
      <c r="B13" s="36"/>
      <c r="C13" s="37" t="s">
        <v>2289</v>
      </c>
      <c r="D13" s="36"/>
    </row>
    <row r="14" ht="36.75" customHeight="1" spans="1:4">
      <c r="A14" s="35" t="s">
        <v>2290</v>
      </c>
      <c r="B14" s="36"/>
      <c r="C14" s="35" t="s">
        <v>2291</v>
      </c>
      <c r="D14" s="36"/>
    </row>
    <row r="15" ht="36.75" customHeight="1" spans="1:4">
      <c r="A15" s="35" t="s">
        <v>2292</v>
      </c>
      <c r="B15" s="36"/>
      <c r="C15" s="35" t="s">
        <v>2293</v>
      </c>
      <c r="D15" s="36"/>
    </row>
    <row r="16" ht="36.75" customHeight="1" spans="1:4">
      <c r="A16" s="39"/>
      <c r="B16" s="40"/>
      <c r="C16" s="41" t="s">
        <v>2294</v>
      </c>
      <c r="D16" s="40"/>
    </row>
    <row r="17" ht="38.25" customHeight="1" spans="1:4">
      <c r="A17" s="42"/>
      <c r="B17" s="42"/>
      <c r="C17" s="42"/>
      <c r="D17" s="42"/>
    </row>
    <row r="18" ht="13.5" spans="1:4">
      <c r="A18" s="42" t="s">
        <v>2296</v>
      </c>
      <c r="B18" s="42"/>
      <c r="C18" s="42"/>
      <c r="D18" s="42"/>
    </row>
    <row r="19" spans="1:4">
      <c r="A19" s="23"/>
      <c r="B19" s="43"/>
      <c r="D19" s="43"/>
    </row>
    <row r="20" spans="1:1">
      <c r="A20" s="23"/>
    </row>
    <row r="21" spans="1:1">
      <c r="A21" s="23"/>
    </row>
    <row r="22" spans="1:1">
      <c r="A22" s="23"/>
    </row>
    <row r="23" spans="1:1">
      <c r="A23" s="23"/>
    </row>
    <row r="24" spans="1:1">
      <c r="A24" s="23"/>
    </row>
    <row r="25" spans="1:1">
      <c r="A25" s="23"/>
    </row>
    <row r="26" spans="1:1">
      <c r="A26" s="23"/>
    </row>
    <row r="27" spans="1:1">
      <c r="A27" s="23"/>
    </row>
    <row r="28" spans="1:1">
      <c r="A28" s="23"/>
    </row>
    <row r="29" spans="1:1">
      <c r="A29" s="23"/>
    </row>
    <row r="30" spans="1:1">
      <c r="A30" s="23"/>
    </row>
    <row r="31" spans="1:1">
      <c r="A31" s="23"/>
    </row>
    <row r="32" spans="1:1">
      <c r="A32" s="23"/>
    </row>
    <row r="33" spans="1:1">
      <c r="A33" s="23"/>
    </row>
    <row r="34" spans="1:1">
      <c r="A34" s="23"/>
    </row>
    <row r="35" spans="1:1">
      <c r="A35" s="23"/>
    </row>
    <row r="36" spans="1:1">
      <c r="A36" s="23"/>
    </row>
  </sheetData>
  <mergeCells count="5">
    <mergeCell ref="A1:D1"/>
    <mergeCell ref="A2:D2"/>
    <mergeCell ref="A3:B3"/>
    <mergeCell ref="A17:D17"/>
    <mergeCell ref="A18:D18"/>
  </mergeCells>
  <printOptions horizontalCentered="1"/>
  <pageMargins left="0.235416666666667" right="0.235416666666667" top="0.5" bottom="0.313888888888889" header="0.313888888888889" footer="0.313888888888889"/>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tabSelected="1" topLeftCell="A4" workbookViewId="0">
      <selection activeCell="G12" sqref="G12"/>
    </sheetView>
  </sheetViews>
  <sheetFormatPr defaultColWidth="6.75" defaultRowHeight="11.25"/>
  <cols>
    <col min="1" max="1" width="47.375" style="2" customWidth="1"/>
    <col min="2" max="4" width="14.125" style="2" customWidth="1"/>
    <col min="5" max="45" width="9" style="2" customWidth="1"/>
    <col min="46" max="16384" width="6.75" style="2"/>
  </cols>
  <sheetData>
    <row r="1" ht="19.5" customHeight="1" spans="1:4">
      <c r="A1" s="3" t="s">
        <v>2535</v>
      </c>
      <c r="B1" s="3"/>
      <c r="C1" s="3"/>
      <c r="D1" s="3"/>
    </row>
    <row r="2" ht="31.5" customHeight="1" spans="1:45">
      <c r="A2" s="4" t="s">
        <v>2536</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2086</v>
      </c>
      <c r="B4" s="10" t="s">
        <v>2300</v>
      </c>
      <c r="C4" s="11" t="s">
        <v>2537</v>
      </c>
      <c r="D4" s="12" t="s">
        <v>2538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1"/>
    </row>
    <row r="5" s="1" customFormat="1" ht="24.95" customHeight="1" spans="1:4">
      <c r="A5" s="13" t="s">
        <v>2302</v>
      </c>
      <c r="B5" s="14" t="s">
        <v>48</v>
      </c>
      <c r="C5" s="14" t="s">
        <v>48</v>
      </c>
      <c r="D5" s="15" t="s">
        <v>48</v>
      </c>
    </row>
    <row r="6" s="1" customFormat="1" ht="24.95" customHeight="1" spans="1:45">
      <c r="A6" s="16" t="s">
        <v>2303</v>
      </c>
      <c r="B6" s="10"/>
      <c r="C6" s="17"/>
      <c r="D6" s="1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2304</v>
      </c>
      <c r="B7" s="14" t="s">
        <v>48</v>
      </c>
      <c r="C7" s="14" t="s">
        <v>48</v>
      </c>
      <c r="D7" s="15" t="s">
        <v>48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2305</v>
      </c>
      <c r="B8" s="10"/>
      <c r="C8" s="17"/>
      <c r="D8" s="1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2306</v>
      </c>
      <c r="B9" s="14" t="s">
        <v>48</v>
      </c>
      <c r="C9" s="14" t="s">
        <v>48</v>
      </c>
      <c r="D9" s="15" t="s">
        <v>48</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2307</v>
      </c>
      <c r="B10" s="19"/>
      <c r="C10" s="19"/>
      <c r="D10" s="19"/>
    </row>
    <row r="11" s="1" customFormat="1" ht="24.95" customHeight="1" spans="1:4">
      <c r="A11" s="13" t="s">
        <v>2308</v>
      </c>
      <c r="B11" s="14" t="s">
        <v>48</v>
      </c>
      <c r="C11" s="14" t="s">
        <v>48</v>
      </c>
      <c r="D11" s="15" t="s">
        <v>48</v>
      </c>
    </row>
    <row r="12" s="1" customFormat="1" ht="24.95" customHeight="1" spans="1:4">
      <c r="A12" s="16" t="s">
        <v>2309</v>
      </c>
      <c r="B12" s="19"/>
      <c r="C12" s="19"/>
      <c r="D12" s="19"/>
    </row>
    <row r="13" s="1" customFormat="1" ht="24.95" customHeight="1" spans="1:4">
      <c r="A13" s="13" t="s">
        <v>2310</v>
      </c>
      <c r="B13" s="14" t="s">
        <v>48</v>
      </c>
      <c r="C13" s="14" t="s">
        <v>48</v>
      </c>
      <c r="D13" s="15" t="s">
        <v>48</v>
      </c>
    </row>
    <row r="14" s="1" customFormat="1" ht="24.95" customHeight="1" spans="1:4">
      <c r="A14" s="16" t="s">
        <v>2311</v>
      </c>
      <c r="B14" s="19"/>
      <c r="C14" s="19"/>
      <c r="D14" s="19"/>
    </row>
    <row r="15" s="1" customFormat="1" ht="24.95" customHeight="1" spans="1:4">
      <c r="A15" s="13" t="s">
        <v>2312</v>
      </c>
      <c r="B15" s="14" t="s">
        <v>48</v>
      </c>
      <c r="C15" s="14" t="s">
        <v>48</v>
      </c>
      <c r="D15" s="15" t="s">
        <v>48</v>
      </c>
    </row>
    <row r="16" s="1" customFormat="1" ht="24.95" customHeight="1" spans="1:4">
      <c r="A16" s="16" t="s">
        <v>2313</v>
      </c>
      <c r="B16" s="19"/>
      <c r="C16" s="19"/>
      <c r="D16" s="19"/>
    </row>
    <row r="17" s="1" customFormat="1" ht="24.95" customHeight="1" spans="1:4">
      <c r="A17" s="13" t="s">
        <v>2314</v>
      </c>
      <c r="B17" s="14" t="s">
        <v>48</v>
      </c>
      <c r="C17" s="14" t="s">
        <v>48</v>
      </c>
      <c r="D17" s="15" t="s">
        <v>48</v>
      </c>
    </row>
    <row r="18" s="1" customFormat="1" ht="24.95" customHeight="1" spans="1:4">
      <c r="A18" s="16" t="s">
        <v>2315</v>
      </c>
      <c r="B18" s="19"/>
      <c r="C18" s="19"/>
      <c r="D18" s="19"/>
    </row>
    <row r="19" s="1" customFormat="1" ht="24.95" customHeight="1" spans="1:4">
      <c r="A19" s="16"/>
      <c r="B19" s="19"/>
      <c r="C19" s="19"/>
      <c r="D19" s="19"/>
    </row>
    <row r="20" s="1" customFormat="1" ht="24.95" customHeight="1" spans="1:4">
      <c r="A20" s="20" t="s">
        <v>2316</v>
      </c>
      <c r="B20" s="14" t="s">
        <v>48</v>
      </c>
      <c r="C20" s="14" t="s">
        <v>48</v>
      </c>
      <c r="D20" s="15" t="s">
        <v>48</v>
      </c>
    </row>
    <row r="21" s="1" customFormat="1" ht="24.95" customHeight="1" spans="1:4">
      <c r="A21" s="20" t="s">
        <v>2317</v>
      </c>
      <c r="B21" s="14" t="s">
        <v>48</v>
      </c>
      <c r="C21" s="14" t="s">
        <v>48</v>
      </c>
      <c r="D21" s="15" t="s">
        <v>48</v>
      </c>
    </row>
  </sheetData>
  <sheetProtection formatCells="0" formatColumns="0" formatRows="0"/>
  <mergeCells count="2">
    <mergeCell ref="A1:D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showZeros="0" zoomScale="90" zoomScaleNormal="90" workbookViewId="0">
      <selection activeCell="F37" sqref="F37"/>
    </sheetView>
  </sheetViews>
  <sheetFormatPr defaultColWidth="9" defaultRowHeight="21.95" customHeight="1"/>
  <cols>
    <col min="1" max="1" width="29.125" style="339" customWidth="1"/>
    <col min="2" max="4" width="11.875" style="339" customWidth="1"/>
    <col min="5" max="5" width="12.125" style="339" customWidth="1"/>
    <col min="6" max="6" width="12.5" style="339" customWidth="1"/>
    <col min="7" max="7" width="11.75" style="339" customWidth="1"/>
    <col min="8" max="8" width="31.125" style="339" customWidth="1"/>
    <col min="9" max="11" width="11.875" style="339" customWidth="1"/>
    <col min="12" max="13" width="12.125" style="339" customWidth="1"/>
    <col min="14" max="14" width="11.75" style="339" customWidth="1"/>
    <col min="15" max="15" width="26.8" style="339" customWidth="1"/>
    <col min="16" max="253" width="9" style="339"/>
    <col min="254" max="254" width="4.875" style="339" customWidth="1"/>
    <col min="255" max="255" width="30.625" style="339" customWidth="1"/>
    <col min="256" max="256" width="17" style="339" customWidth="1"/>
    <col min="257" max="257" width="13.5" style="339" customWidth="1"/>
    <col min="258" max="258" width="32.125" style="339" customWidth="1"/>
    <col min="259" max="259" width="15.5" style="339" customWidth="1"/>
    <col min="260" max="260" width="12.25" style="339" customWidth="1"/>
    <col min="261" max="509" width="9" style="339"/>
    <col min="510" max="510" width="4.875" style="339" customWidth="1"/>
    <col min="511" max="511" width="30.625" style="339" customWidth="1"/>
    <col min="512" max="512" width="17" style="339" customWidth="1"/>
    <col min="513" max="513" width="13.5" style="339" customWidth="1"/>
    <col min="514" max="514" width="32.125" style="339" customWidth="1"/>
    <col min="515" max="515" width="15.5" style="339" customWidth="1"/>
    <col min="516" max="516" width="12.25" style="339" customWidth="1"/>
    <col min="517" max="765" width="9" style="339"/>
    <col min="766" max="766" width="4.875" style="339" customWidth="1"/>
    <col min="767" max="767" width="30.625" style="339" customWidth="1"/>
    <col min="768" max="768" width="17" style="339" customWidth="1"/>
    <col min="769" max="769" width="13.5" style="339" customWidth="1"/>
    <col min="770" max="770" width="32.125" style="339" customWidth="1"/>
    <col min="771" max="771" width="15.5" style="339" customWidth="1"/>
    <col min="772" max="772" width="12.25" style="339" customWidth="1"/>
    <col min="773" max="1021" width="9" style="339"/>
    <col min="1022" max="1022" width="4.875" style="339" customWidth="1"/>
    <col min="1023" max="1023" width="30.625" style="339" customWidth="1"/>
    <col min="1024" max="1024" width="17" style="339" customWidth="1"/>
    <col min="1025" max="1025" width="13.5" style="339" customWidth="1"/>
    <col min="1026" max="1026" width="32.125" style="339" customWidth="1"/>
    <col min="1027" max="1027" width="15.5" style="339" customWidth="1"/>
    <col min="1028" max="1028" width="12.25" style="339" customWidth="1"/>
    <col min="1029" max="1277" width="9" style="339"/>
    <col min="1278" max="1278" width="4.875" style="339" customWidth="1"/>
    <col min="1279" max="1279" width="30.625" style="339" customWidth="1"/>
    <col min="1280" max="1280" width="17" style="339" customWidth="1"/>
    <col min="1281" max="1281" width="13.5" style="339" customWidth="1"/>
    <col min="1282" max="1282" width="32.125" style="339" customWidth="1"/>
    <col min="1283" max="1283" width="15.5" style="339" customWidth="1"/>
    <col min="1284" max="1284" width="12.25" style="339" customWidth="1"/>
    <col min="1285" max="1533" width="9" style="339"/>
    <col min="1534" max="1534" width="4.875" style="339" customWidth="1"/>
    <col min="1535" max="1535" width="30.625" style="339" customWidth="1"/>
    <col min="1536" max="1536" width="17" style="339" customWidth="1"/>
    <col min="1537" max="1537" width="13.5" style="339" customWidth="1"/>
    <col min="1538" max="1538" width="32.125" style="339" customWidth="1"/>
    <col min="1539" max="1539" width="15.5" style="339" customWidth="1"/>
    <col min="1540" max="1540" width="12.25" style="339" customWidth="1"/>
    <col min="1541" max="1789" width="9" style="339"/>
    <col min="1790" max="1790" width="4.875" style="339" customWidth="1"/>
    <col min="1791" max="1791" width="30.625" style="339" customWidth="1"/>
    <col min="1792" max="1792" width="17" style="339" customWidth="1"/>
    <col min="1793" max="1793" width="13.5" style="339" customWidth="1"/>
    <col min="1794" max="1794" width="32.125" style="339" customWidth="1"/>
    <col min="1795" max="1795" width="15.5" style="339" customWidth="1"/>
    <col min="1796" max="1796" width="12.25" style="339" customWidth="1"/>
    <col min="1797" max="2045" width="9" style="339"/>
    <col min="2046" max="2046" width="4.875" style="339" customWidth="1"/>
    <col min="2047" max="2047" width="30.625" style="339" customWidth="1"/>
    <col min="2048" max="2048" width="17" style="339" customWidth="1"/>
    <col min="2049" max="2049" width="13.5" style="339" customWidth="1"/>
    <col min="2050" max="2050" width="32.125" style="339" customWidth="1"/>
    <col min="2051" max="2051" width="15.5" style="339" customWidth="1"/>
    <col min="2052" max="2052" width="12.25" style="339" customWidth="1"/>
    <col min="2053" max="2301" width="9" style="339"/>
    <col min="2302" max="2302" width="4.875" style="339" customWidth="1"/>
    <col min="2303" max="2303" width="30.625" style="339" customWidth="1"/>
    <col min="2304" max="2304" width="17" style="339" customWidth="1"/>
    <col min="2305" max="2305" width="13.5" style="339" customWidth="1"/>
    <col min="2306" max="2306" width="32.125" style="339" customWidth="1"/>
    <col min="2307" max="2307" width="15.5" style="339" customWidth="1"/>
    <col min="2308" max="2308" width="12.25" style="339" customWidth="1"/>
    <col min="2309" max="2557" width="9" style="339"/>
    <col min="2558" max="2558" width="4.875" style="339" customWidth="1"/>
    <col min="2559" max="2559" width="30.625" style="339" customWidth="1"/>
    <col min="2560" max="2560" width="17" style="339" customWidth="1"/>
    <col min="2561" max="2561" width="13.5" style="339" customWidth="1"/>
    <col min="2562" max="2562" width="32.125" style="339" customWidth="1"/>
    <col min="2563" max="2563" width="15.5" style="339" customWidth="1"/>
    <col min="2564" max="2564" width="12.25" style="339" customWidth="1"/>
    <col min="2565" max="2813" width="9" style="339"/>
    <col min="2814" max="2814" width="4.875" style="339" customWidth="1"/>
    <col min="2815" max="2815" width="30.625" style="339" customWidth="1"/>
    <col min="2816" max="2816" width="17" style="339" customWidth="1"/>
    <col min="2817" max="2817" width="13.5" style="339" customWidth="1"/>
    <col min="2818" max="2818" width="32.125" style="339" customWidth="1"/>
    <col min="2819" max="2819" width="15.5" style="339" customWidth="1"/>
    <col min="2820" max="2820" width="12.25" style="339" customWidth="1"/>
    <col min="2821" max="3069" width="9" style="339"/>
    <col min="3070" max="3070" width="4.875" style="339" customWidth="1"/>
    <col min="3071" max="3071" width="30.625" style="339" customWidth="1"/>
    <col min="3072" max="3072" width="17" style="339" customWidth="1"/>
    <col min="3073" max="3073" width="13.5" style="339" customWidth="1"/>
    <col min="3074" max="3074" width="32.125" style="339" customWidth="1"/>
    <col min="3075" max="3075" width="15.5" style="339" customWidth="1"/>
    <col min="3076" max="3076" width="12.25" style="339" customWidth="1"/>
    <col min="3077" max="3325" width="9" style="339"/>
    <col min="3326" max="3326" width="4.875" style="339" customWidth="1"/>
    <col min="3327" max="3327" width="30.625" style="339" customWidth="1"/>
    <col min="3328" max="3328" width="17" style="339" customWidth="1"/>
    <col min="3329" max="3329" width="13.5" style="339" customWidth="1"/>
    <col min="3330" max="3330" width="32.125" style="339" customWidth="1"/>
    <col min="3331" max="3331" width="15.5" style="339" customWidth="1"/>
    <col min="3332" max="3332" width="12.25" style="339" customWidth="1"/>
    <col min="3333" max="3581" width="9" style="339"/>
    <col min="3582" max="3582" width="4.875" style="339" customWidth="1"/>
    <col min="3583" max="3583" width="30.625" style="339" customWidth="1"/>
    <col min="3584" max="3584" width="17" style="339" customWidth="1"/>
    <col min="3585" max="3585" width="13.5" style="339" customWidth="1"/>
    <col min="3586" max="3586" width="32.125" style="339" customWidth="1"/>
    <col min="3587" max="3587" width="15.5" style="339" customWidth="1"/>
    <col min="3588" max="3588" width="12.25" style="339" customWidth="1"/>
    <col min="3589" max="3837" width="9" style="339"/>
    <col min="3838" max="3838" width="4.875" style="339" customWidth="1"/>
    <col min="3839" max="3839" width="30.625" style="339" customWidth="1"/>
    <col min="3840" max="3840" width="17" style="339" customWidth="1"/>
    <col min="3841" max="3841" width="13.5" style="339" customWidth="1"/>
    <col min="3842" max="3842" width="32.125" style="339" customWidth="1"/>
    <col min="3843" max="3843" width="15.5" style="339" customWidth="1"/>
    <col min="3844" max="3844" width="12.25" style="339" customWidth="1"/>
    <col min="3845" max="4093" width="9" style="339"/>
    <col min="4094" max="4094" width="4.875" style="339" customWidth="1"/>
    <col min="4095" max="4095" width="30.625" style="339" customWidth="1"/>
    <col min="4096" max="4096" width="17" style="339" customWidth="1"/>
    <col min="4097" max="4097" width="13.5" style="339" customWidth="1"/>
    <col min="4098" max="4098" width="32.125" style="339" customWidth="1"/>
    <col min="4099" max="4099" width="15.5" style="339" customWidth="1"/>
    <col min="4100" max="4100" width="12.25" style="339" customWidth="1"/>
    <col min="4101" max="4349" width="9" style="339"/>
    <col min="4350" max="4350" width="4.875" style="339" customWidth="1"/>
    <col min="4351" max="4351" width="30.625" style="339" customWidth="1"/>
    <col min="4352" max="4352" width="17" style="339" customWidth="1"/>
    <col min="4353" max="4353" width="13.5" style="339" customWidth="1"/>
    <col min="4354" max="4354" width="32.125" style="339" customWidth="1"/>
    <col min="4355" max="4355" width="15.5" style="339" customWidth="1"/>
    <col min="4356" max="4356" width="12.25" style="339" customWidth="1"/>
    <col min="4357" max="4605" width="9" style="339"/>
    <col min="4606" max="4606" width="4.875" style="339" customWidth="1"/>
    <col min="4607" max="4607" width="30.625" style="339" customWidth="1"/>
    <col min="4608" max="4608" width="17" style="339" customWidth="1"/>
    <col min="4609" max="4609" width="13.5" style="339" customWidth="1"/>
    <col min="4610" max="4610" width="32.125" style="339" customWidth="1"/>
    <col min="4611" max="4611" width="15.5" style="339" customWidth="1"/>
    <col min="4612" max="4612" width="12.25" style="339" customWidth="1"/>
    <col min="4613" max="4861" width="9" style="339"/>
    <col min="4862" max="4862" width="4.875" style="339" customWidth="1"/>
    <col min="4863" max="4863" width="30.625" style="339" customWidth="1"/>
    <col min="4864" max="4864" width="17" style="339" customWidth="1"/>
    <col min="4865" max="4865" width="13.5" style="339" customWidth="1"/>
    <col min="4866" max="4866" width="32.125" style="339" customWidth="1"/>
    <col min="4867" max="4867" width="15.5" style="339" customWidth="1"/>
    <col min="4868" max="4868" width="12.25" style="339" customWidth="1"/>
    <col min="4869" max="5117" width="9" style="339"/>
    <col min="5118" max="5118" width="4.875" style="339" customWidth="1"/>
    <col min="5119" max="5119" width="30.625" style="339" customWidth="1"/>
    <col min="5120" max="5120" width="17" style="339" customWidth="1"/>
    <col min="5121" max="5121" width="13.5" style="339" customWidth="1"/>
    <col min="5122" max="5122" width="32.125" style="339" customWidth="1"/>
    <col min="5123" max="5123" width="15.5" style="339" customWidth="1"/>
    <col min="5124" max="5124" width="12.25" style="339" customWidth="1"/>
    <col min="5125" max="5373" width="9" style="339"/>
    <col min="5374" max="5374" width="4.875" style="339" customWidth="1"/>
    <col min="5375" max="5375" width="30.625" style="339" customWidth="1"/>
    <col min="5376" max="5376" width="17" style="339" customWidth="1"/>
    <col min="5377" max="5377" width="13.5" style="339" customWidth="1"/>
    <col min="5378" max="5378" width="32.125" style="339" customWidth="1"/>
    <col min="5379" max="5379" width="15.5" style="339" customWidth="1"/>
    <col min="5380" max="5380" width="12.25" style="339" customWidth="1"/>
    <col min="5381" max="5629" width="9" style="339"/>
    <col min="5630" max="5630" width="4.875" style="339" customWidth="1"/>
    <col min="5631" max="5631" width="30.625" style="339" customWidth="1"/>
    <col min="5632" max="5632" width="17" style="339" customWidth="1"/>
    <col min="5633" max="5633" width="13.5" style="339" customWidth="1"/>
    <col min="5634" max="5634" width="32.125" style="339" customWidth="1"/>
    <col min="5635" max="5635" width="15.5" style="339" customWidth="1"/>
    <col min="5636" max="5636" width="12.25" style="339" customWidth="1"/>
    <col min="5637" max="5885" width="9" style="339"/>
    <col min="5886" max="5886" width="4.875" style="339" customWidth="1"/>
    <col min="5887" max="5887" width="30.625" style="339" customWidth="1"/>
    <col min="5888" max="5888" width="17" style="339" customWidth="1"/>
    <col min="5889" max="5889" width="13.5" style="339" customWidth="1"/>
    <col min="5890" max="5890" width="32.125" style="339" customWidth="1"/>
    <col min="5891" max="5891" width="15.5" style="339" customWidth="1"/>
    <col min="5892" max="5892" width="12.25" style="339" customWidth="1"/>
    <col min="5893" max="6141" width="9" style="339"/>
    <col min="6142" max="6142" width="4.875" style="339" customWidth="1"/>
    <col min="6143" max="6143" width="30.625" style="339" customWidth="1"/>
    <col min="6144" max="6144" width="17" style="339" customWidth="1"/>
    <col min="6145" max="6145" width="13.5" style="339" customWidth="1"/>
    <col min="6146" max="6146" width="32.125" style="339" customWidth="1"/>
    <col min="6147" max="6147" width="15.5" style="339" customWidth="1"/>
    <col min="6148" max="6148" width="12.25" style="339" customWidth="1"/>
    <col min="6149" max="6397" width="9" style="339"/>
    <col min="6398" max="6398" width="4.875" style="339" customWidth="1"/>
    <col min="6399" max="6399" width="30.625" style="339" customWidth="1"/>
    <col min="6400" max="6400" width="17" style="339" customWidth="1"/>
    <col min="6401" max="6401" width="13.5" style="339" customWidth="1"/>
    <col min="6402" max="6402" width="32.125" style="339" customWidth="1"/>
    <col min="6403" max="6403" width="15.5" style="339" customWidth="1"/>
    <col min="6404" max="6404" width="12.25" style="339" customWidth="1"/>
    <col min="6405" max="6653" width="9" style="339"/>
    <col min="6654" max="6654" width="4.875" style="339" customWidth="1"/>
    <col min="6655" max="6655" width="30.625" style="339" customWidth="1"/>
    <col min="6656" max="6656" width="17" style="339" customWidth="1"/>
    <col min="6657" max="6657" width="13.5" style="339" customWidth="1"/>
    <col min="6658" max="6658" width="32.125" style="339" customWidth="1"/>
    <col min="6659" max="6659" width="15.5" style="339" customWidth="1"/>
    <col min="6660" max="6660" width="12.25" style="339" customWidth="1"/>
    <col min="6661" max="6909" width="9" style="339"/>
    <col min="6910" max="6910" width="4.875" style="339" customWidth="1"/>
    <col min="6911" max="6911" width="30.625" style="339" customWidth="1"/>
    <col min="6912" max="6912" width="17" style="339" customWidth="1"/>
    <col min="6913" max="6913" width="13.5" style="339" customWidth="1"/>
    <col min="6914" max="6914" width="32.125" style="339" customWidth="1"/>
    <col min="6915" max="6915" width="15.5" style="339" customWidth="1"/>
    <col min="6916" max="6916" width="12.25" style="339" customWidth="1"/>
    <col min="6917" max="7165" width="9" style="339"/>
    <col min="7166" max="7166" width="4.875" style="339" customWidth="1"/>
    <col min="7167" max="7167" width="30.625" style="339" customWidth="1"/>
    <col min="7168" max="7168" width="17" style="339" customWidth="1"/>
    <col min="7169" max="7169" width="13.5" style="339" customWidth="1"/>
    <col min="7170" max="7170" width="32.125" style="339" customWidth="1"/>
    <col min="7171" max="7171" width="15.5" style="339" customWidth="1"/>
    <col min="7172" max="7172" width="12.25" style="339" customWidth="1"/>
    <col min="7173" max="7421" width="9" style="339"/>
    <col min="7422" max="7422" width="4.875" style="339" customWidth="1"/>
    <col min="7423" max="7423" width="30.625" style="339" customWidth="1"/>
    <col min="7424" max="7424" width="17" style="339" customWidth="1"/>
    <col min="7425" max="7425" width="13.5" style="339" customWidth="1"/>
    <col min="7426" max="7426" width="32.125" style="339" customWidth="1"/>
    <col min="7427" max="7427" width="15.5" style="339" customWidth="1"/>
    <col min="7428" max="7428" width="12.25" style="339" customWidth="1"/>
    <col min="7429" max="7677" width="9" style="339"/>
    <col min="7678" max="7678" width="4.875" style="339" customWidth="1"/>
    <col min="7679" max="7679" width="30.625" style="339" customWidth="1"/>
    <col min="7680" max="7680" width="17" style="339" customWidth="1"/>
    <col min="7681" max="7681" width="13.5" style="339" customWidth="1"/>
    <col min="7682" max="7682" width="32.125" style="339" customWidth="1"/>
    <col min="7683" max="7683" width="15.5" style="339" customWidth="1"/>
    <col min="7684" max="7684" width="12.25" style="339" customWidth="1"/>
    <col min="7685" max="7933" width="9" style="339"/>
    <col min="7934" max="7934" width="4.875" style="339" customWidth="1"/>
    <col min="7935" max="7935" width="30.625" style="339" customWidth="1"/>
    <col min="7936" max="7936" width="17" style="339" customWidth="1"/>
    <col min="7937" max="7937" width="13.5" style="339" customWidth="1"/>
    <col min="7938" max="7938" width="32.125" style="339" customWidth="1"/>
    <col min="7939" max="7939" width="15.5" style="339" customWidth="1"/>
    <col min="7940" max="7940" width="12.25" style="339" customWidth="1"/>
    <col min="7941" max="8189" width="9" style="339"/>
    <col min="8190" max="8190" width="4.875" style="339" customWidth="1"/>
    <col min="8191" max="8191" width="30.625" style="339" customWidth="1"/>
    <col min="8192" max="8192" width="17" style="339" customWidth="1"/>
    <col min="8193" max="8193" width="13.5" style="339" customWidth="1"/>
    <col min="8194" max="8194" width="32.125" style="339" customWidth="1"/>
    <col min="8195" max="8195" width="15.5" style="339" customWidth="1"/>
    <col min="8196" max="8196" width="12.25" style="339" customWidth="1"/>
    <col min="8197" max="8445" width="9" style="339"/>
    <col min="8446" max="8446" width="4.875" style="339" customWidth="1"/>
    <col min="8447" max="8447" width="30.625" style="339" customWidth="1"/>
    <col min="8448" max="8448" width="17" style="339" customWidth="1"/>
    <col min="8449" max="8449" width="13.5" style="339" customWidth="1"/>
    <col min="8450" max="8450" width="32.125" style="339" customWidth="1"/>
    <col min="8451" max="8451" width="15.5" style="339" customWidth="1"/>
    <col min="8452" max="8452" width="12.25" style="339" customWidth="1"/>
    <col min="8453" max="8701" width="9" style="339"/>
    <col min="8702" max="8702" width="4.875" style="339" customWidth="1"/>
    <col min="8703" max="8703" width="30.625" style="339" customWidth="1"/>
    <col min="8704" max="8704" width="17" style="339" customWidth="1"/>
    <col min="8705" max="8705" width="13.5" style="339" customWidth="1"/>
    <col min="8706" max="8706" width="32.125" style="339" customWidth="1"/>
    <col min="8707" max="8707" width="15.5" style="339" customWidth="1"/>
    <col min="8708" max="8708" width="12.25" style="339" customWidth="1"/>
    <col min="8709" max="8957" width="9" style="339"/>
    <col min="8958" max="8958" width="4.875" style="339" customWidth="1"/>
    <col min="8959" max="8959" width="30.625" style="339" customWidth="1"/>
    <col min="8960" max="8960" width="17" style="339" customWidth="1"/>
    <col min="8961" max="8961" width="13.5" style="339" customWidth="1"/>
    <col min="8962" max="8962" width="32.125" style="339" customWidth="1"/>
    <col min="8963" max="8963" width="15.5" style="339" customWidth="1"/>
    <col min="8964" max="8964" width="12.25" style="339" customWidth="1"/>
    <col min="8965" max="9213" width="9" style="339"/>
    <col min="9214" max="9214" width="4.875" style="339" customWidth="1"/>
    <col min="9215" max="9215" width="30.625" style="339" customWidth="1"/>
    <col min="9216" max="9216" width="17" style="339" customWidth="1"/>
    <col min="9217" max="9217" width="13.5" style="339" customWidth="1"/>
    <col min="9218" max="9218" width="32.125" style="339" customWidth="1"/>
    <col min="9219" max="9219" width="15.5" style="339" customWidth="1"/>
    <col min="9220" max="9220" width="12.25" style="339" customWidth="1"/>
    <col min="9221" max="9469" width="9" style="339"/>
    <col min="9470" max="9470" width="4.875" style="339" customWidth="1"/>
    <col min="9471" max="9471" width="30.625" style="339" customWidth="1"/>
    <col min="9472" max="9472" width="17" style="339" customWidth="1"/>
    <col min="9473" max="9473" width="13.5" style="339" customWidth="1"/>
    <col min="9474" max="9474" width="32.125" style="339" customWidth="1"/>
    <col min="9475" max="9475" width="15.5" style="339" customWidth="1"/>
    <col min="9476" max="9476" width="12.25" style="339" customWidth="1"/>
    <col min="9477" max="9725" width="9" style="339"/>
    <col min="9726" max="9726" width="4.875" style="339" customWidth="1"/>
    <col min="9727" max="9727" width="30.625" style="339" customWidth="1"/>
    <col min="9728" max="9728" width="17" style="339" customWidth="1"/>
    <col min="9729" max="9729" width="13.5" style="339" customWidth="1"/>
    <col min="9730" max="9730" width="32.125" style="339" customWidth="1"/>
    <col min="9731" max="9731" width="15.5" style="339" customWidth="1"/>
    <col min="9732" max="9732" width="12.25" style="339" customWidth="1"/>
    <col min="9733" max="9981" width="9" style="339"/>
    <col min="9982" max="9982" width="4.875" style="339" customWidth="1"/>
    <col min="9983" max="9983" width="30.625" style="339" customWidth="1"/>
    <col min="9984" max="9984" width="17" style="339" customWidth="1"/>
    <col min="9985" max="9985" width="13.5" style="339" customWidth="1"/>
    <col min="9986" max="9986" width="32.125" style="339" customWidth="1"/>
    <col min="9987" max="9987" width="15.5" style="339" customWidth="1"/>
    <col min="9988" max="9988" width="12.25" style="339" customWidth="1"/>
    <col min="9989" max="10237" width="9" style="339"/>
    <col min="10238" max="10238" width="4.875" style="339" customWidth="1"/>
    <col min="10239" max="10239" width="30.625" style="339" customWidth="1"/>
    <col min="10240" max="10240" width="17" style="339" customWidth="1"/>
    <col min="10241" max="10241" width="13.5" style="339" customWidth="1"/>
    <col min="10242" max="10242" width="32.125" style="339" customWidth="1"/>
    <col min="10243" max="10243" width="15.5" style="339" customWidth="1"/>
    <col min="10244" max="10244" width="12.25" style="339" customWidth="1"/>
    <col min="10245" max="10493" width="9" style="339"/>
    <col min="10494" max="10494" width="4.875" style="339" customWidth="1"/>
    <col min="10495" max="10495" width="30.625" style="339" customWidth="1"/>
    <col min="10496" max="10496" width="17" style="339" customWidth="1"/>
    <col min="10497" max="10497" width="13.5" style="339" customWidth="1"/>
    <col min="10498" max="10498" width="32.125" style="339" customWidth="1"/>
    <col min="10499" max="10499" width="15.5" style="339" customWidth="1"/>
    <col min="10500" max="10500" width="12.25" style="339" customWidth="1"/>
    <col min="10501" max="10749" width="9" style="339"/>
    <col min="10750" max="10750" width="4.875" style="339" customWidth="1"/>
    <col min="10751" max="10751" width="30.625" style="339" customWidth="1"/>
    <col min="10752" max="10752" width="17" style="339" customWidth="1"/>
    <col min="10753" max="10753" width="13.5" style="339" customWidth="1"/>
    <col min="10754" max="10754" width="32.125" style="339" customWidth="1"/>
    <col min="10755" max="10755" width="15.5" style="339" customWidth="1"/>
    <col min="10756" max="10756" width="12.25" style="339" customWidth="1"/>
    <col min="10757" max="11005" width="9" style="339"/>
    <col min="11006" max="11006" width="4.875" style="339" customWidth="1"/>
    <col min="11007" max="11007" width="30.625" style="339" customWidth="1"/>
    <col min="11008" max="11008" width="17" style="339" customWidth="1"/>
    <col min="11009" max="11009" width="13.5" style="339" customWidth="1"/>
    <col min="11010" max="11010" width="32.125" style="339" customWidth="1"/>
    <col min="11011" max="11011" width="15.5" style="339" customWidth="1"/>
    <col min="11012" max="11012" width="12.25" style="339" customWidth="1"/>
    <col min="11013" max="11261" width="9" style="339"/>
    <col min="11262" max="11262" width="4.875" style="339" customWidth="1"/>
    <col min="11263" max="11263" width="30.625" style="339" customWidth="1"/>
    <col min="11264" max="11264" width="17" style="339" customWidth="1"/>
    <col min="11265" max="11265" width="13.5" style="339" customWidth="1"/>
    <col min="11266" max="11266" width="32.125" style="339" customWidth="1"/>
    <col min="11267" max="11267" width="15.5" style="339" customWidth="1"/>
    <col min="11268" max="11268" width="12.25" style="339" customWidth="1"/>
    <col min="11269" max="11517" width="9" style="339"/>
    <col min="11518" max="11518" width="4.875" style="339" customWidth="1"/>
    <col min="11519" max="11519" width="30.625" style="339" customWidth="1"/>
    <col min="11520" max="11520" width="17" style="339" customWidth="1"/>
    <col min="11521" max="11521" width="13.5" style="339" customWidth="1"/>
    <col min="11522" max="11522" width="32.125" style="339" customWidth="1"/>
    <col min="11523" max="11523" width="15.5" style="339" customWidth="1"/>
    <col min="11524" max="11524" width="12.25" style="339" customWidth="1"/>
    <col min="11525" max="11773" width="9" style="339"/>
    <col min="11774" max="11774" width="4.875" style="339" customWidth="1"/>
    <col min="11775" max="11775" width="30.625" style="339" customWidth="1"/>
    <col min="11776" max="11776" width="17" style="339" customWidth="1"/>
    <col min="11777" max="11777" width="13.5" style="339" customWidth="1"/>
    <col min="11778" max="11778" width="32.125" style="339" customWidth="1"/>
    <col min="11779" max="11779" width="15.5" style="339" customWidth="1"/>
    <col min="11780" max="11780" width="12.25" style="339" customWidth="1"/>
    <col min="11781" max="12029" width="9" style="339"/>
    <col min="12030" max="12030" width="4.875" style="339" customWidth="1"/>
    <col min="12031" max="12031" width="30.625" style="339" customWidth="1"/>
    <col min="12032" max="12032" width="17" style="339" customWidth="1"/>
    <col min="12033" max="12033" width="13.5" style="339" customWidth="1"/>
    <col min="12034" max="12034" width="32.125" style="339" customWidth="1"/>
    <col min="12035" max="12035" width="15.5" style="339" customWidth="1"/>
    <col min="12036" max="12036" width="12.25" style="339" customWidth="1"/>
    <col min="12037" max="12285" width="9" style="339"/>
    <col min="12286" max="12286" width="4.875" style="339" customWidth="1"/>
    <col min="12287" max="12287" width="30.625" style="339" customWidth="1"/>
    <col min="12288" max="12288" width="17" style="339" customWidth="1"/>
    <col min="12289" max="12289" width="13.5" style="339" customWidth="1"/>
    <col min="12290" max="12290" width="32.125" style="339" customWidth="1"/>
    <col min="12291" max="12291" width="15.5" style="339" customWidth="1"/>
    <col min="12292" max="12292" width="12.25" style="339" customWidth="1"/>
    <col min="12293" max="12541" width="9" style="339"/>
    <col min="12542" max="12542" width="4.875" style="339" customWidth="1"/>
    <col min="12543" max="12543" width="30.625" style="339" customWidth="1"/>
    <col min="12544" max="12544" width="17" style="339" customWidth="1"/>
    <col min="12545" max="12545" width="13.5" style="339" customWidth="1"/>
    <col min="12546" max="12546" width="32.125" style="339" customWidth="1"/>
    <col min="12547" max="12547" width="15.5" style="339" customWidth="1"/>
    <col min="12548" max="12548" width="12.25" style="339" customWidth="1"/>
    <col min="12549" max="12797" width="9" style="339"/>
    <col min="12798" max="12798" width="4.875" style="339" customWidth="1"/>
    <col min="12799" max="12799" width="30.625" style="339" customWidth="1"/>
    <col min="12800" max="12800" width="17" style="339" customWidth="1"/>
    <col min="12801" max="12801" width="13.5" style="339" customWidth="1"/>
    <col min="12802" max="12802" width="32.125" style="339" customWidth="1"/>
    <col min="12803" max="12803" width="15.5" style="339" customWidth="1"/>
    <col min="12804" max="12804" width="12.25" style="339" customWidth="1"/>
    <col min="12805" max="13053" width="9" style="339"/>
    <col min="13054" max="13054" width="4.875" style="339" customWidth="1"/>
    <col min="13055" max="13055" width="30.625" style="339" customWidth="1"/>
    <col min="13056" max="13056" width="17" style="339" customWidth="1"/>
    <col min="13057" max="13057" width="13.5" style="339" customWidth="1"/>
    <col min="13058" max="13058" width="32.125" style="339" customWidth="1"/>
    <col min="13059" max="13059" width="15.5" style="339" customWidth="1"/>
    <col min="13060" max="13060" width="12.25" style="339" customWidth="1"/>
    <col min="13061" max="13309" width="9" style="339"/>
    <col min="13310" max="13310" width="4.875" style="339" customWidth="1"/>
    <col min="13311" max="13311" width="30.625" style="339" customWidth="1"/>
    <col min="13312" max="13312" width="17" style="339" customWidth="1"/>
    <col min="13313" max="13313" width="13.5" style="339" customWidth="1"/>
    <col min="13314" max="13314" width="32.125" style="339" customWidth="1"/>
    <col min="13315" max="13315" width="15.5" style="339" customWidth="1"/>
    <col min="13316" max="13316" width="12.25" style="339" customWidth="1"/>
    <col min="13317" max="13565" width="9" style="339"/>
    <col min="13566" max="13566" width="4.875" style="339" customWidth="1"/>
    <col min="13567" max="13567" width="30.625" style="339" customWidth="1"/>
    <col min="13568" max="13568" width="17" style="339" customWidth="1"/>
    <col min="13569" max="13569" width="13.5" style="339" customWidth="1"/>
    <col min="13570" max="13570" width="32.125" style="339" customWidth="1"/>
    <col min="13571" max="13571" width="15.5" style="339" customWidth="1"/>
    <col min="13572" max="13572" width="12.25" style="339" customWidth="1"/>
    <col min="13573" max="13821" width="9" style="339"/>
    <col min="13822" max="13822" width="4.875" style="339" customWidth="1"/>
    <col min="13823" max="13823" width="30.625" style="339" customWidth="1"/>
    <col min="13824" max="13824" width="17" style="339" customWidth="1"/>
    <col min="13825" max="13825" width="13.5" style="339" customWidth="1"/>
    <col min="13826" max="13826" width="32.125" style="339" customWidth="1"/>
    <col min="13827" max="13827" width="15.5" style="339" customWidth="1"/>
    <col min="13828" max="13828" width="12.25" style="339" customWidth="1"/>
    <col min="13829" max="14077" width="9" style="339"/>
    <col min="14078" max="14078" width="4.875" style="339" customWidth="1"/>
    <col min="14079" max="14079" width="30.625" style="339" customWidth="1"/>
    <col min="14080" max="14080" width="17" style="339" customWidth="1"/>
    <col min="14081" max="14081" width="13.5" style="339" customWidth="1"/>
    <col min="14082" max="14082" width="32.125" style="339" customWidth="1"/>
    <col min="14083" max="14083" width="15.5" style="339" customWidth="1"/>
    <col min="14084" max="14084" width="12.25" style="339" customWidth="1"/>
    <col min="14085" max="14333" width="9" style="339"/>
    <col min="14334" max="14334" width="4.875" style="339" customWidth="1"/>
    <col min="14335" max="14335" width="30.625" style="339" customWidth="1"/>
    <col min="14336" max="14336" width="17" style="339" customWidth="1"/>
    <col min="14337" max="14337" width="13.5" style="339" customWidth="1"/>
    <col min="14338" max="14338" width="32.125" style="339" customWidth="1"/>
    <col min="14339" max="14339" width="15.5" style="339" customWidth="1"/>
    <col min="14340" max="14340" width="12.25" style="339" customWidth="1"/>
    <col min="14341" max="14589" width="9" style="339"/>
    <col min="14590" max="14590" width="4.875" style="339" customWidth="1"/>
    <col min="14591" max="14591" width="30.625" style="339" customWidth="1"/>
    <col min="14592" max="14592" width="17" style="339" customWidth="1"/>
    <col min="14593" max="14593" width="13.5" style="339" customWidth="1"/>
    <col min="14594" max="14594" width="32.125" style="339" customWidth="1"/>
    <col min="14595" max="14595" width="15.5" style="339" customWidth="1"/>
    <col min="14596" max="14596" width="12.25" style="339" customWidth="1"/>
    <col min="14597" max="14845" width="9" style="339"/>
    <col min="14846" max="14846" width="4.875" style="339" customWidth="1"/>
    <col min="14847" max="14847" width="30.625" style="339" customWidth="1"/>
    <col min="14848" max="14848" width="17" style="339" customWidth="1"/>
    <col min="14849" max="14849" width="13.5" style="339" customWidth="1"/>
    <col min="14850" max="14850" width="32.125" style="339" customWidth="1"/>
    <col min="14851" max="14851" width="15.5" style="339" customWidth="1"/>
    <col min="14852" max="14852" width="12.25" style="339" customWidth="1"/>
    <col min="14853" max="15101" width="9" style="339"/>
    <col min="15102" max="15102" width="4.875" style="339" customWidth="1"/>
    <col min="15103" max="15103" width="30.625" style="339" customWidth="1"/>
    <col min="15104" max="15104" width="17" style="339" customWidth="1"/>
    <col min="15105" max="15105" width="13.5" style="339" customWidth="1"/>
    <col min="15106" max="15106" width="32.125" style="339" customWidth="1"/>
    <col min="15107" max="15107" width="15.5" style="339" customWidth="1"/>
    <col min="15108" max="15108" width="12.25" style="339" customWidth="1"/>
    <col min="15109" max="15357" width="9" style="339"/>
    <col min="15358" max="15358" width="4.875" style="339" customWidth="1"/>
    <col min="15359" max="15359" width="30.625" style="339" customWidth="1"/>
    <col min="15360" max="15360" width="17" style="339" customWidth="1"/>
    <col min="15361" max="15361" width="13.5" style="339" customWidth="1"/>
    <col min="15362" max="15362" width="32.125" style="339" customWidth="1"/>
    <col min="15363" max="15363" width="15.5" style="339" customWidth="1"/>
    <col min="15364" max="15364" width="12.25" style="339" customWidth="1"/>
    <col min="15365" max="15613" width="9" style="339"/>
    <col min="15614" max="15614" width="4.875" style="339" customWidth="1"/>
    <col min="15615" max="15615" width="30.625" style="339" customWidth="1"/>
    <col min="15616" max="15616" width="17" style="339" customWidth="1"/>
    <col min="15617" max="15617" width="13.5" style="339" customWidth="1"/>
    <col min="15618" max="15618" width="32.125" style="339" customWidth="1"/>
    <col min="15619" max="15619" width="15.5" style="339" customWidth="1"/>
    <col min="15620" max="15620" width="12.25" style="339" customWidth="1"/>
    <col min="15621" max="15869" width="9" style="339"/>
    <col min="15870" max="15870" width="4.875" style="339" customWidth="1"/>
    <col min="15871" max="15871" width="30.625" style="339" customWidth="1"/>
    <col min="15872" max="15872" width="17" style="339" customWidth="1"/>
    <col min="15873" max="15873" width="13.5" style="339" customWidth="1"/>
    <col min="15874" max="15874" width="32.125" style="339" customWidth="1"/>
    <col min="15875" max="15875" width="15.5" style="339" customWidth="1"/>
    <col min="15876" max="15876" width="12.25" style="339" customWidth="1"/>
    <col min="15877" max="16125" width="9" style="339"/>
    <col min="16126" max="16126" width="4.875" style="339" customWidth="1"/>
    <col min="16127" max="16127" width="30.625" style="339" customWidth="1"/>
    <col min="16128" max="16128" width="17" style="339" customWidth="1"/>
    <col min="16129" max="16129" width="13.5" style="339" customWidth="1"/>
    <col min="16130" max="16130" width="32.125" style="339" customWidth="1"/>
    <col min="16131" max="16131" width="15.5" style="339" customWidth="1"/>
    <col min="16132" max="16132" width="12.25" style="339" customWidth="1"/>
    <col min="16133" max="16384" width="9" style="339"/>
  </cols>
  <sheetData>
    <row r="1" ht="21" customHeight="1" spans="1:14">
      <c r="A1" s="81" t="s">
        <v>33</v>
      </c>
      <c r="B1" s="81"/>
      <c r="C1" s="81"/>
      <c r="D1" s="81"/>
      <c r="E1" s="81"/>
      <c r="F1" s="81"/>
      <c r="G1" s="81"/>
      <c r="H1" s="81"/>
      <c r="I1" s="81"/>
      <c r="J1" s="81"/>
      <c r="K1" s="81"/>
      <c r="L1" s="81"/>
      <c r="M1" s="81"/>
      <c r="N1" s="81"/>
    </row>
    <row r="2" ht="23.25" customHeight="1" spans="1:14">
      <c r="A2" s="340" t="s">
        <v>34</v>
      </c>
      <c r="B2" s="340"/>
      <c r="C2" s="340"/>
      <c r="D2" s="340"/>
      <c r="E2" s="340"/>
      <c r="F2" s="340"/>
      <c r="G2" s="340"/>
      <c r="H2" s="340"/>
      <c r="I2" s="340"/>
      <c r="J2" s="340"/>
      <c r="K2" s="340"/>
      <c r="L2" s="340"/>
      <c r="M2" s="340"/>
      <c r="N2" s="340"/>
    </row>
    <row r="3" ht="26" customHeight="1" spans="1:14">
      <c r="A3" s="341"/>
      <c r="B3" s="341"/>
      <c r="C3" s="341"/>
      <c r="D3" s="341"/>
      <c r="E3" s="341"/>
      <c r="F3" s="341"/>
      <c r="G3" s="341"/>
      <c r="H3" s="341"/>
      <c r="I3" s="341"/>
      <c r="J3" s="360"/>
      <c r="K3" s="360"/>
      <c r="L3" s="341"/>
      <c r="M3" s="341"/>
      <c r="N3" s="361" t="s">
        <v>35</v>
      </c>
    </row>
    <row r="4" ht="56.25" spans="1:14">
      <c r="A4" s="342" t="s">
        <v>36</v>
      </c>
      <c r="B4" s="343" t="s">
        <v>37</v>
      </c>
      <c r="C4" s="343" t="s">
        <v>38</v>
      </c>
      <c r="D4" s="343" t="s">
        <v>39</v>
      </c>
      <c r="E4" s="343" t="s">
        <v>40</v>
      </c>
      <c r="F4" s="343" t="s">
        <v>41</v>
      </c>
      <c r="G4" s="344" t="s">
        <v>42</v>
      </c>
      <c r="H4" s="345" t="s">
        <v>43</v>
      </c>
      <c r="I4" s="343" t="s">
        <v>37</v>
      </c>
      <c r="J4" s="343" t="s">
        <v>38</v>
      </c>
      <c r="K4" s="343" t="s">
        <v>39</v>
      </c>
      <c r="L4" s="343" t="s">
        <v>40</v>
      </c>
      <c r="M4" s="343" t="s">
        <v>41</v>
      </c>
      <c r="N4" s="215" t="s">
        <v>42</v>
      </c>
    </row>
    <row r="5" ht="15.75" customHeight="1" spans="1:14">
      <c r="A5" s="29" t="s">
        <v>44</v>
      </c>
      <c r="B5" s="346">
        <f>B6+B32</f>
        <v>4787</v>
      </c>
      <c r="C5" s="346">
        <f>C6+C32</f>
        <v>8882</v>
      </c>
      <c r="D5" s="346">
        <f>D6+D32</f>
        <v>8882</v>
      </c>
      <c r="E5" s="346">
        <f>E6+E32</f>
        <v>8882</v>
      </c>
      <c r="F5" s="278">
        <v>100</v>
      </c>
      <c r="G5" s="347">
        <v>109.3</v>
      </c>
      <c r="H5" s="29" t="s">
        <v>44</v>
      </c>
      <c r="I5" s="346">
        <f>I6+I32</f>
        <v>5173</v>
      </c>
      <c r="J5" s="346">
        <f t="shared" ref="J5:L5" si="0">J6+J32</f>
        <v>8882</v>
      </c>
      <c r="K5" s="346">
        <f t="shared" si="0"/>
        <v>8882</v>
      </c>
      <c r="L5" s="346">
        <f t="shared" si="0"/>
        <v>8882</v>
      </c>
      <c r="M5" s="278">
        <v>100</v>
      </c>
      <c r="N5" s="362">
        <v>109.3</v>
      </c>
    </row>
    <row r="6" ht="15.75" customHeight="1" spans="1:14">
      <c r="A6" s="348" t="s">
        <v>45</v>
      </c>
      <c r="B6" s="346">
        <f>B16</f>
        <v>15</v>
      </c>
      <c r="C6" s="346">
        <f>C16</f>
        <v>32</v>
      </c>
      <c r="D6" s="346">
        <f>D16</f>
        <v>32</v>
      </c>
      <c r="E6" s="346">
        <f>E16</f>
        <v>32</v>
      </c>
      <c r="F6" s="278">
        <v>100</v>
      </c>
      <c r="G6" s="282">
        <v>77.07</v>
      </c>
      <c r="H6" s="348" t="s">
        <v>46</v>
      </c>
      <c r="I6" s="346">
        <f>SUM(I7:I31)</f>
        <v>5173</v>
      </c>
      <c r="J6" s="346">
        <f>SUM(J7:J31)</f>
        <v>8860</v>
      </c>
      <c r="K6" s="346">
        <f>SUM(K7:K31)</f>
        <v>8705</v>
      </c>
      <c r="L6" s="346">
        <f>SUM(L7:L31)</f>
        <v>7288</v>
      </c>
      <c r="M6" s="278">
        <v>100</v>
      </c>
      <c r="N6" s="362">
        <v>105.8</v>
      </c>
    </row>
    <row r="7" ht="15.75" customHeight="1" spans="1:14">
      <c r="A7" s="283" t="s">
        <v>47</v>
      </c>
      <c r="B7" s="349" t="s">
        <v>48</v>
      </c>
      <c r="C7" s="349" t="s">
        <v>48</v>
      </c>
      <c r="D7" s="349" t="s">
        <v>48</v>
      </c>
      <c r="E7" s="349" t="s">
        <v>48</v>
      </c>
      <c r="F7" s="284" t="s">
        <v>48</v>
      </c>
      <c r="G7" s="286" t="s">
        <v>48</v>
      </c>
      <c r="H7" s="350" t="s">
        <v>49</v>
      </c>
      <c r="I7" s="349">
        <v>1067</v>
      </c>
      <c r="J7" s="363">
        <f>1159+7</f>
        <v>1166</v>
      </c>
      <c r="K7" s="363">
        <f>1159+7</f>
        <v>1166</v>
      </c>
      <c r="L7" s="364">
        <v>1159</v>
      </c>
      <c r="M7" s="284">
        <v>99.4</v>
      </c>
      <c r="N7" s="365">
        <v>94.6</v>
      </c>
    </row>
    <row r="8" ht="15.75" customHeight="1" spans="1:14">
      <c r="A8" s="283" t="s">
        <v>50</v>
      </c>
      <c r="B8" s="349"/>
      <c r="C8" s="283"/>
      <c r="D8" s="283"/>
      <c r="E8" s="284"/>
      <c r="F8" s="284"/>
      <c r="G8" s="286"/>
      <c r="H8" s="350" t="s">
        <v>51</v>
      </c>
      <c r="I8" s="349"/>
      <c r="J8" s="289"/>
      <c r="K8" s="289"/>
      <c r="L8" s="366"/>
      <c r="M8" s="284"/>
      <c r="N8" s="365"/>
    </row>
    <row r="9" ht="15.75" customHeight="1" spans="1:14">
      <c r="A9" s="283" t="s">
        <v>52</v>
      </c>
      <c r="B9" s="349"/>
      <c r="C9" s="283"/>
      <c r="D9" s="283"/>
      <c r="E9" s="284"/>
      <c r="F9" s="284"/>
      <c r="G9" s="286"/>
      <c r="H9" s="350" t="s">
        <v>53</v>
      </c>
      <c r="I9" s="349"/>
      <c r="J9" s="289"/>
      <c r="K9" s="289"/>
      <c r="L9" s="366"/>
      <c r="M9" s="284"/>
      <c r="N9" s="365"/>
    </row>
    <row r="10" ht="15.75" customHeight="1" spans="1:14">
      <c r="A10" s="283" t="s">
        <v>54</v>
      </c>
      <c r="B10" s="349"/>
      <c r="C10" s="283"/>
      <c r="D10" s="283"/>
      <c r="E10" s="284"/>
      <c r="F10" s="284"/>
      <c r="G10" s="286"/>
      <c r="H10" s="350" t="s">
        <v>55</v>
      </c>
      <c r="I10" s="349">
        <v>135</v>
      </c>
      <c r="J10" s="289">
        <v>124</v>
      </c>
      <c r="K10" s="289">
        <v>124</v>
      </c>
      <c r="L10" s="366">
        <v>124</v>
      </c>
      <c r="M10" s="284">
        <v>100</v>
      </c>
      <c r="N10" s="365">
        <v>107.8</v>
      </c>
    </row>
    <row r="11" ht="15.75" customHeight="1" spans="1:14">
      <c r="A11" s="283" t="s">
        <v>56</v>
      </c>
      <c r="B11" s="349"/>
      <c r="C11" s="283"/>
      <c r="D11" s="283"/>
      <c r="E11" s="284"/>
      <c r="F11" s="284"/>
      <c r="G11" s="286"/>
      <c r="H11" s="350" t="s">
        <v>57</v>
      </c>
      <c r="I11" s="349"/>
      <c r="J11" s="289"/>
      <c r="K11" s="289"/>
      <c r="L11" s="366"/>
      <c r="M11" s="284"/>
      <c r="N11" s="365"/>
    </row>
    <row r="12" ht="15.75" customHeight="1" spans="1:14">
      <c r="A12" s="283" t="s">
        <v>58</v>
      </c>
      <c r="B12" s="349"/>
      <c r="C12" s="283"/>
      <c r="D12" s="283"/>
      <c r="E12" s="284"/>
      <c r="F12" s="284"/>
      <c r="G12" s="286"/>
      <c r="H12" s="350" t="s">
        <v>59</v>
      </c>
      <c r="I12" s="349"/>
      <c r="J12" s="289"/>
      <c r="K12" s="289"/>
      <c r="L12" s="366"/>
      <c r="M12" s="284"/>
      <c r="N12" s="365"/>
    </row>
    <row r="13" ht="15.75" customHeight="1" spans="1:14">
      <c r="A13" s="350" t="s">
        <v>60</v>
      </c>
      <c r="B13" s="349"/>
      <c r="C13" s="283"/>
      <c r="D13" s="283"/>
      <c r="E13" s="284"/>
      <c r="F13" s="284"/>
      <c r="G13" s="280"/>
      <c r="H13" s="350" t="s">
        <v>61</v>
      </c>
      <c r="I13" s="349">
        <v>86</v>
      </c>
      <c r="J13" s="289">
        <v>57</v>
      </c>
      <c r="K13" s="289">
        <v>57</v>
      </c>
      <c r="L13" s="366">
        <v>57</v>
      </c>
      <c r="M13" s="284">
        <v>100</v>
      </c>
      <c r="N13" s="365">
        <v>77.5</v>
      </c>
    </row>
    <row r="14" ht="15.75" customHeight="1" spans="1:14">
      <c r="A14" s="283" t="s">
        <v>62</v>
      </c>
      <c r="B14" s="349"/>
      <c r="C14" s="283"/>
      <c r="D14" s="283"/>
      <c r="E14" s="284"/>
      <c r="F14" s="284"/>
      <c r="G14" s="286"/>
      <c r="H14" s="350" t="s">
        <v>63</v>
      </c>
      <c r="I14" s="349">
        <v>1109</v>
      </c>
      <c r="J14" s="289">
        <f>1894+79</f>
        <v>1973</v>
      </c>
      <c r="K14" s="289">
        <f>1894+79</f>
        <v>1973</v>
      </c>
      <c r="L14" s="366">
        <v>1894</v>
      </c>
      <c r="M14" s="284">
        <v>96</v>
      </c>
      <c r="N14" s="365">
        <v>101.2</v>
      </c>
    </row>
    <row r="15" ht="15.75" customHeight="1" spans="1:14">
      <c r="A15" s="350" t="s">
        <v>64</v>
      </c>
      <c r="B15" s="349"/>
      <c r="C15" s="283"/>
      <c r="D15" s="283"/>
      <c r="E15" s="284"/>
      <c r="F15" s="284"/>
      <c r="G15" s="286"/>
      <c r="H15" s="350" t="s">
        <v>65</v>
      </c>
      <c r="I15" s="349">
        <v>221</v>
      </c>
      <c r="J15" s="289">
        <v>173</v>
      </c>
      <c r="K15" s="289">
        <v>173</v>
      </c>
      <c r="L15" s="366">
        <v>173</v>
      </c>
      <c r="M15" s="284">
        <v>100</v>
      </c>
      <c r="N15" s="365">
        <v>54.8</v>
      </c>
    </row>
    <row r="16" ht="15.75" customHeight="1" spans="1:14">
      <c r="A16" s="283" t="s">
        <v>66</v>
      </c>
      <c r="B16" s="349">
        <f>B20</f>
        <v>15</v>
      </c>
      <c r="C16" s="283">
        <f>C20</f>
        <v>32</v>
      </c>
      <c r="D16" s="283">
        <f>D20</f>
        <v>32</v>
      </c>
      <c r="E16" s="284">
        <f>E20</f>
        <v>32</v>
      </c>
      <c r="F16" s="284">
        <v>100</v>
      </c>
      <c r="G16" s="286">
        <v>77.07</v>
      </c>
      <c r="H16" s="350" t="s">
        <v>67</v>
      </c>
      <c r="I16" s="349"/>
      <c r="J16" s="289">
        <v>1</v>
      </c>
      <c r="K16" s="289">
        <v>1</v>
      </c>
      <c r="L16" s="366"/>
      <c r="M16" s="284" t="s">
        <v>48</v>
      </c>
      <c r="N16" s="365"/>
    </row>
    <row r="17" ht="15.75" customHeight="1" spans="1:14">
      <c r="A17" s="283" t="s">
        <v>68</v>
      </c>
      <c r="B17" s="349"/>
      <c r="C17" s="283"/>
      <c r="D17" s="283"/>
      <c r="E17" s="284"/>
      <c r="F17" s="284"/>
      <c r="G17" s="286"/>
      <c r="H17" s="350" t="s">
        <v>69</v>
      </c>
      <c r="I17" s="349">
        <v>486</v>
      </c>
      <c r="J17" s="289">
        <f>688+28+33</f>
        <v>749</v>
      </c>
      <c r="K17" s="289">
        <f>688+33</f>
        <v>721</v>
      </c>
      <c r="L17" s="366">
        <v>688</v>
      </c>
      <c r="M17" s="284">
        <v>95.42</v>
      </c>
      <c r="N17" s="365">
        <v>103.1</v>
      </c>
    </row>
    <row r="18" ht="15.75" customHeight="1" spans="1:14">
      <c r="A18" s="283" t="s">
        <v>70</v>
      </c>
      <c r="B18" s="349"/>
      <c r="C18" s="283"/>
      <c r="D18" s="283"/>
      <c r="E18" s="284"/>
      <c r="F18" s="284"/>
      <c r="G18" s="286"/>
      <c r="H18" s="350" t="s">
        <v>71</v>
      </c>
      <c r="I18" s="349">
        <v>1778</v>
      </c>
      <c r="J18" s="289">
        <f>2597+127+1161</f>
        <v>3885</v>
      </c>
      <c r="K18" s="289">
        <f>2597+1161</f>
        <v>3758</v>
      </c>
      <c r="L18" s="366">
        <v>2597</v>
      </c>
      <c r="M18" s="284">
        <v>69.1</v>
      </c>
      <c r="N18" s="365">
        <v>112.4</v>
      </c>
    </row>
    <row r="19" ht="15.75" customHeight="1" spans="1:14">
      <c r="A19" s="283" t="s">
        <v>72</v>
      </c>
      <c r="B19" s="349"/>
      <c r="C19" s="349"/>
      <c r="D19" s="349"/>
      <c r="E19" s="349"/>
      <c r="F19" s="284"/>
      <c r="G19" s="286"/>
      <c r="H19" s="350" t="s">
        <v>73</v>
      </c>
      <c r="I19" s="349">
        <v>1</v>
      </c>
      <c r="J19" s="363">
        <v>187</v>
      </c>
      <c r="K19" s="363">
        <v>187</v>
      </c>
      <c r="L19" s="364">
        <v>187</v>
      </c>
      <c r="M19" s="284">
        <v>100</v>
      </c>
      <c r="N19" s="365">
        <v>22560.2</v>
      </c>
    </row>
    <row r="20" ht="15.75" customHeight="1" spans="1:14">
      <c r="A20" s="287" t="s">
        <v>74</v>
      </c>
      <c r="B20" s="349">
        <v>15</v>
      </c>
      <c r="C20" s="283">
        <v>32</v>
      </c>
      <c r="D20" s="283">
        <v>32</v>
      </c>
      <c r="E20" s="284">
        <v>32</v>
      </c>
      <c r="F20" s="284">
        <v>100</v>
      </c>
      <c r="G20" s="286">
        <v>77.07</v>
      </c>
      <c r="H20" s="350" t="s">
        <v>75</v>
      </c>
      <c r="I20" s="349"/>
      <c r="J20" s="289"/>
      <c r="K20" s="289"/>
      <c r="L20" s="366"/>
      <c r="M20" s="284"/>
      <c r="N20" s="365"/>
    </row>
    <row r="21" ht="15.75" customHeight="1" spans="1:14">
      <c r="A21" s="287" t="s">
        <v>76</v>
      </c>
      <c r="B21" s="349"/>
      <c r="C21" s="283"/>
      <c r="D21" s="283"/>
      <c r="E21" s="284"/>
      <c r="F21" s="284"/>
      <c r="G21" s="286"/>
      <c r="H21" s="350" t="s">
        <v>77</v>
      </c>
      <c r="I21" s="349"/>
      <c r="J21" s="289"/>
      <c r="K21" s="289"/>
      <c r="L21" s="366"/>
      <c r="M21" s="284"/>
      <c r="N21" s="365"/>
    </row>
    <row r="22" ht="15.75" customHeight="1" spans="1:14">
      <c r="A22" s="287" t="s">
        <v>78</v>
      </c>
      <c r="B22" s="349"/>
      <c r="C22" s="283"/>
      <c r="D22" s="283"/>
      <c r="E22" s="284"/>
      <c r="F22" s="284"/>
      <c r="G22" s="286"/>
      <c r="H22" s="350" t="s">
        <v>79</v>
      </c>
      <c r="I22" s="349"/>
      <c r="J22" s="289"/>
      <c r="K22" s="289"/>
      <c r="L22" s="366"/>
      <c r="M22" s="284"/>
      <c r="N22" s="365"/>
    </row>
    <row r="23" ht="15.75" customHeight="1" spans="1:14">
      <c r="A23" s="287" t="s">
        <v>80</v>
      </c>
      <c r="B23" s="349"/>
      <c r="C23" s="287"/>
      <c r="D23" s="287"/>
      <c r="E23" s="284"/>
      <c r="F23" s="284"/>
      <c r="G23" s="286"/>
      <c r="H23" s="350" t="s">
        <v>81</v>
      </c>
      <c r="I23" s="349"/>
      <c r="J23" s="367"/>
      <c r="K23" s="367"/>
      <c r="L23" s="368"/>
      <c r="M23" s="284"/>
      <c r="N23" s="365"/>
    </row>
    <row r="24" ht="15.75" customHeight="1" spans="1:14">
      <c r="A24" s="351"/>
      <c r="B24" s="349"/>
      <c r="C24" s="287"/>
      <c r="D24" s="287"/>
      <c r="E24" s="284"/>
      <c r="F24" s="284"/>
      <c r="G24" s="286"/>
      <c r="H24" s="350" t="s">
        <v>82</v>
      </c>
      <c r="I24" s="349">
        <v>48</v>
      </c>
      <c r="J24" s="367">
        <f>74+19</f>
        <v>93</v>
      </c>
      <c r="K24" s="367">
        <f>74+19</f>
        <v>93</v>
      </c>
      <c r="L24" s="368">
        <v>74</v>
      </c>
      <c r="M24" s="284">
        <v>79.56</v>
      </c>
      <c r="N24" s="365">
        <v>456.9</v>
      </c>
    </row>
    <row r="25" ht="15.75" customHeight="1" spans="1:14">
      <c r="A25" s="351"/>
      <c r="B25" s="349"/>
      <c r="C25" s="287"/>
      <c r="D25" s="287"/>
      <c r="E25" s="284"/>
      <c r="F25" s="284"/>
      <c r="G25" s="286"/>
      <c r="H25" s="350" t="s">
        <v>83</v>
      </c>
      <c r="I25" s="349">
        <v>84</v>
      </c>
      <c r="J25" s="367">
        <v>142</v>
      </c>
      <c r="K25" s="367">
        <v>142</v>
      </c>
      <c r="L25" s="368">
        <v>142</v>
      </c>
      <c r="M25" s="284">
        <v>100</v>
      </c>
      <c r="N25" s="365">
        <v>108.4</v>
      </c>
    </row>
    <row r="26" ht="15.75" customHeight="1" spans="1:14">
      <c r="A26" s="351"/>
      <c r="B26" s="349"/>
      <c r="C26" s="287"/>
      <c r="D26" s="287"/>
      <c r="E26" s="284"/>
      <c r="F26" s="284"/>
      <c r="G26" s="286"/>
      <c r="H26" s="350" t="s">
        <v>84</v>
      </c>
      <c r="I26" s="349"/>
      <c r="J26" s="367"/>
      <c r="K26" s="367"/>
      <c r="L26" s="368"/>
      <c r="M26" s="284"/>
      <c r="N26" s="365"/>
    </row>
    <row r="27" ht="15.75" customHeight="1" spans="1:14">
      <c r="A27" s="352"/>
      <c r="B27" s="353"/>
      <c r="C27" s="352"/>
      <c r="D27" s="352"/>
      <c r="E27" s="352"/>
      <c r="F27" s="352"/>
      <c r="G27" s="352"/>
      <c r="H27" s="350" t="s">
        <v>85</v>
      </c>
      <c r="I27" s="353">
        <v>158</v>
      </c>
      <c r="J27" s="369">
        <f>193+117</f>
        <v>310</v>
      </c>
      <c r="K27" s="369">
        <f>193+117</f>
        <v>310</v>
      </c>
      <c r="L27" s="370">
        <v>193</v>
      </c>
      <c r="M27" s="287">
        <v>62</v>
      </c>
      <c r="N27" s="365">
        <v>121.8</v>
      </c>
    </row>
    <row r="28" ht="15.75" customHeight="1" spans="1:14">
      <c r="A28" s="352"/>
      <c r="B28" s="353"/>
      <c r="C28" s="352"/>
      <c r="D28" s="352"/>
      <c r="E28" s="352"/>
      <c r="F28" s="352"/>
      <c r="G28" s="352"/>
      <c r="H28" s="350" t="s">
        <v>86</v>
      </c>
      <c r="I28" s="353"/>
      <c r="J28" s="352"/>
      <c r="K28" s="352"/>
      <c r="L28" s="352"/>
      <c r="M28" s="352"/>
      <c r="N28" s="365"/>
    </row>
    <row r="29" ht="15.75" customHeight="1" spans="1:14">
      <c r="A29" s="352"/>
      <c r="B29" s="353"/>
      <c r="C29" s="352"/>
      <c r="D29" s="352"/>
      <c r="E29" s="352"/>
      <c r="F29" s="352"/>
      <c r="G29" s="352"/>
      <c r="H29" s="350" t="s">
        <v>87</v>
      </c>
      <c r="I29" s="353"/>
      <c r="J29" s="352"/>
      <c r="K29" s="352"/>
      <c r="L29" s="352"/>
      <c r="M29" s="352"/>
      <c r="N29" s="365"/>
    </row>
    <row r="30" ht="15.75" customHeight="1" spans="1:14">
      <c r="A30" s="352"/>
      <c r="B30" s="353"/>
      <c r="C30" s="352"/>
      <c r="D30" s="352"/>
      <c r="E30" s="352"/>
      <c r="F30" s="352"/>
      <c r="G30" s="352"/>
      <c r="H30" s="350" t="s">
        <v>88</v>
      </c>
      <c r="I30" s="353"/>
      <c r="J30" s="352"/>
      <c r="K30" s="352"/>
      <c r="L30" s="352"/>
      <c r="M30" s="352"/>
      <c r="N30" s="365"/>
    </row>
    <row r="31" ht="15.75" customHeight="1" spans="1:14">
      <c r="A31" s="352"/>
      <c r="B31" s="353"/>
      <c r="C31" s="352"/>
      <c r="D31" s="352"/>
      <c r="E31" s="352"/>
      <c r="F31" s="352"/>
      <c r="G31" s="352"/>
      <c r="H31" s="350" t="s">
        <v>89</v>
      </c>
      <c r="I31" s="353"/>
      <c r="J31" s="352"/>
      <c r="K31" s="352"/>
      <c r="L31" s="352"/>
      <c r="M31" s="352"/>
      <c r="N31" s="365"/>
    </row>
    <row r="32" ht="15.75" customHeight="1" spans="1:14">
      <c r="A32" s="348" t="s">
        <v>90</v>
      </c>
      <c r="B32" s="346">
        <f>SUM(B33:B37)+B41</f>
        <v>4772</v>
      </c>
      <c r="C32" s="346">
        <f t="shared" ref="C32:E32" si="1">SUM(C33:C37)+C41</f>
        <v>8850</v>
      </c>
      <c r="D32" s="346">
        <f>D33+D35+D41</f>
        <v>8850</v>
      </c>
      <c r="E32" s="346">
        <f t="shared" si="1"/>
        <v>8850</v>
      </c>
      <c r="F32" s="280" t="s">
        <v>48</v>
      </c>
      <c r="G32" s="280" t="s">
        <v>48</v>
      </c>
      <c r="H32" s="348" t="s">
        <v>91</v>
      </c>
      <c r="I32" s="346">
        <f>SUM(I33:I37)+I41</f>
        <v>0</v>
      </c>
      <c r="J32" s="346">
        <f>J33+J38+J43</f>
        <v>22</v>
      </c>
      <c r="K32" s="346">
        <f>K33+K38+K43</f>
        <v>177</v>
      </c>
      <c r="L32" s="346">
        <f>L33+L38+L43</f>
        <v>1594</v>
      </c>
      <c r="M32" s="371" t="s">
        <v>48</v>
      </c>
      <c r="N32" s="372" t="s">
        <v>48</v>
      </c>
    </row>
    <row r="33" ht="20" customHeight="1" spans="1:14">
      <c r="A33" s="354" t="s">
        <v>92</v>
      </c>
      <c r="B33" s="205">
        <v>3604</v>
      </c>
      <c r="C33" s="355">
        <v>7682</v>
      </c>
      <c r="D33" s="355">
        <f>C33</f>
        <v>7682</v>
      </c>
      <c r="E33" s="205">
        <f>D33</f>
        <v>7682</v>
      </c>
      <c r="F33" s="280" t="s">
        <v>48</v>
      </c>
      <c r="G33" s="356" t="s">
        <v>48</v>
      </c>
      <c r="H33" s="124" t="s">
        <v>93</v>
      </c>
      <c r="I33" s="284"/>
      <c r="J33" s="355">
        <v>22</v>
      </c>
      <c r="K33" s="355">
        <v>22</v>
      </c>
      <c r="L33" s="355">
        <v>22</v>
      </c>
      <c r="M33" s="373" t="s">
        <v>48</v>
      </c>
      <c r="N33" s="373" t="s">
        <v>48</v>
      </c>
    </row>
    <row r="34" ht="15.75" customHeight="1" spans="1:14">
      <c r="A34" s="124" t="s">
        <v>94</v>
      </c>
      <c r="B34" s="284"/>
      <c r="C34" s="124"/>
      <c r="D34" s="124"/>
      <c r="E34" s="284"/>
      <c r="F34" s="280"/>
      <c r="G34" s="356"/>
      <c r="H34" s="76" t="s">
        <v>95</v>
      </c>
      <c r="I34" s="284"/>
      <c r="J34" s="124"/>
      <c r="K34" s="124"/>
      <c r="L34" s="124"/>
      <c r="M34" s="284"/>
      <c r="N34" s="372"/>
    </row>
    <row r="35" ht="15.75" customHeight="1" spans="1:14">
      <c r="A35" s="124" t="s">
        <v>96</v>
      </c>
      <c r="B35" s="284">
        <v>556</v>
      </c>
      <c r="C35" s="357">
        <f>B35</f>
        <v>556</v>
      </c>
      <c r="D35" s="357">
        <f>C35</f>
        <v>556</v>
      </c>
      <c r="E35" s="284">
        <f>D35</f>
        <v>556</v>
      </c>
      <c r="F35" s="280" t="s">
        <v>48</v>
      </c>
      <c r="G35" s="356" t="s">
        <v>48</v>
      </c>
      <c r="H35" s="124" t="s">
        <v>97</v>
      </c>
      <c r="I35" s="284"/>
      <c r="J35" s="124"/>
      <c r="K35" s="124"/>
      <c r="L35" s="124"/>
      <c r="M35" s="284"/>
      <c r="N35" s="372"/>
    </row>
    <row r="36" ht="15.75" customHeight="1" spans="1:14">
      <c r="A36" s="124" t="s">
        <v>98</v>
      </c>
      <c r="B36" s="284"/>
      <c r="C36" s="124"/>
      <c r="D36" s="124"/>
      <c r="E36" s="284"/>
      <c r="F36" s="280"/>
      <c r="G36" s="356"/>
      <c r="H36" s="124" t="s">
        <v>99</v>
      </c>
      <c r="I36" s="284"/>
      <c r="J36" s="124"/>
      <c r="K36" s="124"/>
      <c r="L36" s="124"/>
      <c r="M36" s="284"/>
      <c r="N36" s="372"/>
    </row>
    <row r="37" ht="15.75" customHeight="1" spans="1:14">
      <c r="A37" s="124" t="s">
        <v>100</v>
      </c>
      <c r="B37" s="284">
        <f t="shared" ref="B37:E37" si="2">SUM(B38:B40)</f>
        <v>0</v>
      </c>
      <c r="C37" s="284">
        <f t="shared" si="2"/>
        <v>0</v>
      </c>
      <c r="D37" s="284"/>
      <c r="E37" s="284">
        <f t="shared" si="2"/>
        <v>0</v>
      </c>
      <c r="F37" s="280"/>
      <c r="G37" s="356"/>
      <c r="H37" s="124" t="s">
        <v>101</v>
      </c>
      <c r="I37" s="284">
        <f t="shared" ref="I37" si="3">SUM(I38:I40)</f>
        <v>0</v>
      </c>
      <c r="J37" s="284"/>
      <c r="K37" s="284"/>
      <c r="L37" s="284"/>
      <c r="M37" s="284"/>
      <c r="N37" s="372"/>
    </row>
    <row r="38" ht="15.75" customHeight="1" spans="1:14">
      <c r="A38" s="124" t="s">
        <v>102</v>
      </c>
      <c r="B38" s="284"/>
      <c r="C38" s="124"/>
      <c r="D38" s="124"/>
      <c r="E38" s="284"/>
      <c r="F38" s="280"/>
      <c r="G38" s="356"/>
      <c r="H38" s="124" t="s">
        <v>103</v>
      </c>
      <c r="I38" s="284"/>
      <c r="J38" s="355"/>
      <c r="K38" s="355">
        <v>155</v>
      </c>
      <c r="L38" s="357">
        <v>155</v>
      </c>
      <c r="M38" s="372" t="s">
        <v>48</v>
      </c>
      <c r="N38" s="372" t="s">
        <v>48</v>
      </c>
    </row>
    <row r="39" ht="15.75" customHeight="1" spans="1:14">
      <c r="A39" s="124" t="s">
        <v>104</v>
      </c>
      <c r="B39" s="284"/>
      <c r="C39" s="124"/>
      <c r="D39" s="124"/>
      <c r="E39" s="284"/>
      <c r="F39" s="280"/>
      <c r="G39" s="356"/>
      <c r="H39" s="124" t="s">
        <v>105</v>
      </c>
      <c r="I39" s="284"/>
      <c r="J39" s="299"/>
      <c r="K39" s="299"/>
      <c r="L39" s="124"/>
      <c r="M39" s="284"/>
      <c r="N39" s="372"/>
    </row>
    <row r="40" ht="15.75" customHeight="1" spans="1:14">
      <c r="A40" s="287" t="s">
        <v>106</v>
      </c>
      <c r="B40" s="287"/>
      <c r="C40" s="287"/>
      <c r="D40" s="287"/>
      <c r="E40" s="284"/>
      <c r="F40" s="280"/>
      <c r="G40" s="356"/>
      <c r="H40" s="124" t="s">
        <v>107</v>
      </c>
      <c r="I40" s="287"/>
      <c r="J40" s="292"/>
      <c r="K40" s="292"/>
      <c r="L40" s="287"/>
      <c r="M40" s="284"/>
      <c r="N40" s="372"/>
    </row>
    <row r="41" ht="15.75" customHeight="1" spans="1:14">
      <c r="A41" s="124" t="s">
        <v>108</v>
      </c>
      <c r="B41" s="357">
        <v>612</v>
      </c>
      <c r="C41" s="357">
        <f>B41</f>
        <v>612</v>
      </c>
      <c r="D41" s="357">
        <f>C41</f>
        <v>612</v>
      </c>
      <c r="E41" s="284">
        <f>D41</f>
        <v>612</v>
      </c>
      <c r="F41" s="280" t="s">
        <v>48</v>
      </c>
      <c r="G41" s="358" t="s">
        <v>48</v>
      </c>
      <c r="H41" s="124" t="s">
        <v>109</v>
      </c>
      <c r="I41" s="124"/>
      <c r="J41" s="299"/>
      <c r="K41" s="299"/>
      <c r="L41" s="124"/>
      <c r="M41" s="284"/>
      <c r="N41" s="372"/>
    </row>
    <row r="42" ht="15.75" customHeight="1" spans="1:14">
      <c r="A42" s="352"/>
      <c r="B42" s="352"/>
      <c r="C42" s="352"/>
      <c r="D42" s="352"/>
      <c r="E42" s="352"/>
      <c r="F42" s="352"/>
      <c r="G42" s="352"/>
      <c r="H42" s="124" t="s">
        <v>110</v>
      </c>
      <c r="I42" s="352"/>
      <c r="J42" s="351"/>
      <c r="K42" s="351"/>
      <c r="L42" s="352"/>
      <c r="M42" s="352"/>
      <c r="N42" s="372"/>
    </row>
    <row r="43" ht="15.75" customHeight="1" spans="1:14">
      <c r="A43" s="352"/>
      <c r="B43" s="352"/>
      <c r="C43" s="352"/>
      <c r="D43" s="352"/>
      <c r="E43" s="352"/>
      <c r="F43" s="352"/>
      <c r="G43" s="352"/>
      <c r="H43" s="124" t="s">
        <v>111</v>
      </c>
      <c r="I43" s="352"/>
      <c r="J43" s="369"/>
      <c r="K43" s="369"/>
      <c r="L43" s="370">
        <v>1417</v>
      </c>
      <c r="M43" s="372" t="s">
        <v>48</v>
      </c>
      <c r="N43" s="372" t="s">
        <v>48</v>
      </c>
    </row>
    <row r="44" s="338" customFormat="1" ht="86.25" customHeight="1" spans="1:14">
      <c r="A44" s="359" t="s">
        <v>112</v>
      </c>
      <c r="B44" s="359"/>
      <c r="C44" s="359"/>
      <c r="D44" s="359"/>
      <c r="E44" s="359"/>
      <c r="F44" s="359"/>
      <c r="G44" s="359"/>
      <c r="H44" s="359"/>
      <c r="I44" s="359"/>
      <c r="J44" s="359"/>
      <c r="K44" s="359"/>
      <c r="L44" s="359"/>
      <c r="M44" s="359"/>
      <c r="N44" s="359"/>
    </row>
  </sheetData>
  <mergeCells count="4">
    <mergeCell ref="A1:N1"/>
    <mergeCell ref="A2:N2"/>
    <mergeCell ref="J3:K3"/>
    <mergeCell ref="A44:N44"/>
  </mergeCells>
  <printOptions horizontalCentered="1"/>
  <pageMargins left="0.438888888888889" right="0.45" top="0.393055555555556" bottom="0" header="0.15625" footer="0.313888888888889"/>
  <pageSetup paperSize="9" scale="67" fitToWidth="0" orientation="landscape" blackAndWhite="1" errors="blank"/>
  <headerFooter alignWithMargins="0">
    <oddFooter>&amp;C&amp;P</oddFooter>
  </headerFooter>
  <ignoredErrors>
    <ignoredError sqref="B37"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15"/>
  <sheetViews>
    <sheetView showZeros="0" topLeftCell="A1308" workbookViewId="0">
      <selection activeCell="B8" sqref="B8"/>
    </sheetView>
  </sheetViews>
  <sheetFormatPr defaultColWidth="21.5" defaultRowHeight="21.95" customHeight="1"/>
  <cols>
    <col min="1" max="1" width="56.625" style="137" customWidth="1"/>
    <col min="2" max="2" width="26.25" style="323" customWidth="1"/>
    <col min="3" max="3" width="8.25" style="324" customWidth="1"/>
    <col min="4" max="10" width="21.5" style="324"/>
    <col min="11" max="16384" width="21.5" style="137"/>
  </cols>
  <sheetData>
    <row r="1" customHeight="1" spans="1:2">
      <c r="A1" s="81" t="s">
        <v>113</v>
      </c>
      <c r="B1" s="81"/>
    </row>
    <row r="2" s="136" customFormat="1" customHeight="1" spans="1:10">
      <c r="A2" s="93" t="s">
        <v>114</v>
      </c>
      <c r="B2" s="93"/>
      <c r="C2" s="325"/>
      <c r="D2" s="325"/>
      <c r="E2" s="325"/>
      <c r="F2" s="325"/>
      <c r="G2" s="325"/>
      <c r="H2" s="325"/>
      <c r="I2" s="325"/>
      <c r="J2" s="325"/>
    </row>
    <row r="3" s="136" customFormat="1" ht="18.75" customHeight="1" spans="1:10">
      <c r="A3" s="100"/>
      <c r="B3" s="100"/>
      <c r="C3" s="325"/>
      <c r="D3" s="325"/>
      <c r="E3" s="325"/>
      <c r="F3" s="325"/>
      <c r="G3" s="325"/>
      <c r="H3" s="325"/>
      <c r="I3" s="325"/>
      <c r="J3" s="325"/>
    </row>
    <row r="4" ht="24" customHeight="1" spans="1:2">
      <c r="A4" s="326" t="s">
        <v>35</v>
      </c>
      <c r="B4" s="326"/>
    </row>
    <row r="5" ht="20.1" customHeight="1" spans="1:2">
      <c r="A5" s="327" t="s">
        <v>115</v>
      </c>
      <c r="B5" s="327" t="s">
        <v>116</v>
      </c>
    </row>
    <row r="6" ht="20.1" customHeight="1" spans="1:2">
      <c r="A6" s="328" t="s">
        <v>46</v>
      </c>
      <c r="B6" s="329">
        <v>7288</v>
      </c>
    </row>
    <row r="7" ht="16.5" customHeight="1" spans="1:2">
      <c r="A7" s="330" t="s">
        <v>117</v>
      </c>
      <c r="B7" s="331">
        <v>1160</v>
      </c>
    </row>
    <row r="8" ht="16.5" customHeight="1" spans="1:2">
      <c r="A8" s="332" t="s">
        <v>118</v>
      </c>
      <c r="B8" s="147">
        <v>18</v>
      </c>
    </row>
    <row r="9" ht="16.5" customHeight="1" spans="1:2">
      <c r="A9" s="333" t="s">
        <v>119</v>
      </c>
      <c r="B9" s="147"/>
    </row>
    <row r="10" ht="16.5" customHeight="1" spans="1:2">
      <c r="A10" s="333" t="s">
        <v>120</v>
      </c>
      <c r="B10" s="147"/>
    </row>
    <row r="11" ht="16.5" customHeight="1" spans="1:2">
      <c r="A11" s="333" t="s">
        <v>121</v>
      </c>
      <c r="B11" s="147"/>
    </row>
    <row r="12" ht="16.5" customHeight="1" spans="1:2">
      <c r="A12" s="333" t="s">
        <v>122</v>
      </c>
      <c r="B12" s="147">
        <v>9</v>
      </c>
    </row>
    <row r="13" ht="16.5" customHeight="1" spans="1:2">
      <c r="A13" s="333" t="s">
        <v>123</v>
      </c>
      <c r="B13" s="147"/>
    </row>
    <row r="14" ht="16.5" customHeight="1" spans="1:2">
      <c r="A14" s="333" t="s">
        <v>124</v>
      </c>
      <c r="B14" s="147"/>
    </row>
    <row r="15" ht="16.5" customHeight="1" spans="1:2">
      <c r="A15" s="333" t="s">
        <v>125</v>
      </c>
      <c r="B15" s="147"/>
    </row>
    <row r="16" ht="16.5" customHeight="1" spans="1:2">
      <c r="A16" s="333" t="s">
        <v>126</v>
      </c>
      <c r="B16" s="147">
        <v>9</v>
      </c>
    </row>
    <row r="17" ht="16.5" customHeight="1" spans="1:2">
      <c r="A17" s="333" t="s">
        <v>127</v>
      </c>
      <c r="B17" s="147"/>
    </row>
    <row r="18" ht="16.5" customHeight="1" spans="1:2">
      <c r="A18" s="333" t="s">
        <v>128</v>
      </c>
      <c r="B18" s="147"/>
    </row>
    <row r="19" ht="16.5" customHeight="1" spans="1:2">
      <c r="A19" s="333" t="s">
        <v>129</v>
      </c>
      <c r="B19" s="147"/>
    </row>
    <row r="20" ht="16.5" customHeight="1" spans="1:2">
      <c r="A20" s="332" t="s">
        <v>130</v>
      </c>
      <c r="B20" s="147"/>
    </row>
    <row r="21" ht="16.5" customHeight="1" spans="1:2">
      <c r="A21" s="333" t="s">
        <v>119</v>
      </c>
      <c r="B21" s="147"/>
    </row>
    <row r="22" ht="16.5" customHeight="1" spans="1:2">
      <c r="A22" s="333" t="s">
        <v>120</v>
      </c>
      <c r="B22" s="147"/>
    </row>
    <row r="23" ht="16.5" customHeight="1" spans="1:2">
      <c r="A23" s="333" t="s">
        <v>121</v>
      </c>
      <c r="B23" s="147"/>
    </row>
    <row r="24" ht="16.5" customHeight="1" spans="1:2">
      <c r="A24" s="333" t="s">
        <v>131</v>
      </c>
      <c r="B24" s="147"/>
    </row>
    <row r="25" ht="16.5" customHeight="1" spans="1:2">
      <c r="A25" s="333" t="s">
        <v>132</v>
      </c>
      <c r="B25" s="147"/>
    </row>
    <row r="26" ht="16.5" customHeight="1" spans="1:2">
      <c r="A26" s="333" t="s">
        <v>133</v>
      </c>
      <c r="B26" s="147"/>
    </row>
    <row r="27" ht="16.5" customHeight="1" spans="1:2">
      <c r="A27" s="333" t="s">
        <v>128</v>
      </c>
      <c r="B27" s="147"/>
    </row>
    <row r="28" ht="16.5" customHeight="1" spans="1:2">
      <c r="A28" s="333" t="s">
        <v>134</v>
      </c>
      <c r="B28" s="147"/>
    </row>
    <row r="29" ht="16.5" customHeight="1" spans="1:2">
      <c r="A29" s="332" t="s">
        <v>135</v>
      </c>
      <c r="B29" s="147">
        <v>1142</v>
      </c>
    </row>
    <row r="30" ht="16.5" customHeight="1" spans="1:2">
      <c r="A30" s="333" t="s">
        <v>119</v>
      </c>
      <c r="B30" s="147">
        <v>955</v>
      </c>
    </row>
    <row r="31" ht="16.5" customHeight="1" spans="1:2">
      <c r="A31" s="333" t="s">
        <v>120</v>
      </c>
      <c r="B31" s="147">
        <v>187</v>
      </c>
    </row>
    <row r="32" ht="16.5" customHeight="1" spans="1:2">
      <c r="A32" s="333" t="s">
        <v>121</v>
      </c>
      <c r="B32" s="147"/>
    </row>
    <row r="33" ht="16.5" customHeight="1" spans="1:2">
      <c r="A33" s="333" t="s">
        <v>136</v>
      </c>
      <c r="B33" s="147"/>
    </row>
    <row r="34" ht="16.5" customHeight="1" spans="1:2">
      <c r="A34" s="333" t="s">
        <v>137</v>
      </c>
      <c r="B34" s="147"/>
    </row>
    <row r="35" ht="16.5" customHeight="1" spans="1:2">
      <c r="A35" s="333" t="s">
        <v>138</v>
      </c>
      <c r="B35" s="147"/>
    </row>
    <row r="36" ht="16.5" customHeight="1" spans="1:2">
      <c r="A36" s="333" t="s">
        <v>139</v>
      </c>
      <c r="B36" s="147"/>
    </row>
    <row r="37" ht="16.5" customHeight="1" spans="1:2">
      <c r="A37" s="333" t="s">
        <v>140</v>
      </c>
      <c r="B37" s="147"/>
    </row>
    <row r="38" ht="16.5" customHeight="1" spans="1:2">
      <c r="A38" s="333" t="s">
        <v>128</v>
      </c>
      <c r="B38" s="147"/>
    </row>
    <row r="39" ht="16.5" customHeight="1" spans="1:2">
      <c r="A39" s="333" t="s">
        <v>141</v>
      </c>
      <c r="B39" s="147"/>
    </row>
    <row r="40" ht="16.5" customHeight="1" spans="1:2">
      <c r="A40" s="332" t="s">
        <v>142</v>
      </c>
      <c r="B40" s="147"/>
    </row>
    <row r="41" ht="16.5" customHeight="1" spans="1:2">
      <c r="A41" s="333" t="s">
        <v>119</v>
      </c>
      <c r="B41" s="147"/>
    </row>
    <row r="42" ht="16.5" customHeight="1" spans="1:2">
      <c r="A42" s="333" t="s">
        <v>120</v>
      </c>
      <c r="B42" s="147"/>
    </row>
    <row r="43" ht="16.5" customHeight="1" spans="1:2">
      <c r="A43" s="333" t="s">
        <v>121</v>
      </c>
      <c r="B43" s="147"/>
    </row>
    <row r="44" ht="16.5" customHeight="1" spans="1:2">
      <c r="A44" s="333" t="s">
        <v>143</v>
      </c>
      <c r="B44" s="147"/>
    </row>
    <row r="45" ht="16.5" customHeight="1" spans="1:2">
      <c r="A45" s="333" t="s">
        <v>144</v>
      </c>
      <c r="B45" s="147"/>
    </row>
    <row r="46" ht="16.5" customHeight="1" spans="1:2">
      <c r="A46" s="333" t="s">
        <v>145</v>
      </c>
      <c r="B46" s="147"/>
    </row>
    <row r="47" ht="16.5" customHeight="1" spans="1:2">
      <c r="A47" s="333" t="s">
        <v>146</v>
      </c>
      <c r="B47" s="147"/>
    </row>
    <row r="48" ht="16.5" customHeight="1" spans="1:2">
      <c r="A48" s="333" t="s">
        <v>147</v>
      </c>
      <c r="B48" s="147"/>
    </row>
    <row r="49" ht="16.5" customHeight="1" spans="1:2">
      <c r="A49" s="333" t="s">
        <v>128</v>
      </c>
      <c r="B49" s="147"/>
    </row>
    <row r="50" ht="16.5" customHeight="1" spans="1:2">
      <c r="A50" s="333" t="s">
        <v>148</v>
      </c>
      <c r="B50" s="147"/>
    </row>
    <row r="51" ht="16.5" customHeight="1" spans="1:2">
      <c r="A51" s="333" t="s">
        <v>149</v>
      </c>
      <c r="B51" s="147"/>
    </row>
    <row r="52" ht="16.5" customHeight="1" spans="1:2">
      <c r="A52" s="332" t="s">
        <v>119</v>
      </c>
      <c r="B52" s="147"/>
    </row>
    <row r="53" ht="16.5" customHeight="1" spans="1:2">
      <c r="A53" s="333" t="s">
        <v>120</v>
      </c>
      <c r="B53" s="147"/>
    </row>
    <row r="54" ht="16.5" customHeight="1" spans="1:2">
      <c r="A54" s="333" t="s">
        <v>121</v>
      </c>
      <c r="B54" s="147"/>
    </row>
    <row r="55" ht="16.5" customHeight="1" spans="1:2">
      <c r="A55" s="333" t="s">
        <v>150</v>
      </c>
      <c r="B55" s="147"/>
    </row>
    <row r="56" ht="16.5" customHeight="1" spans="1:2">
      <c r="A56" s="333" t="s">
        <v>151</v>
      </c>
      <c r="B56" s="147"/>
    </row>
    <row r="57" ht="16.5" customHeight="1" spans="1:2">
      <c r="A57" s="333" t="s">
        <v>152</v>
      </c>
      <c r="B57" s="147"/>
    </row>
    <row r="58" ht="16.5" customHeight="1" spans="1:2">
      <c r="A58" s="333" t="s">
        <v>153</v>
      </c>
      <c r="B58" s="147"/>
    </row>
    <row r="59" ht="16.5" customHeight="1" spans="1:2">
      <c r="A59" s="333" t="s">
        <v>154</v>
      </c>
      <c r="B59" s="147"/>
    </row>
    <row r="60" ht="16.5" customHeight="1" spans="1:2">
      <c r="A60" s="333" t="s">
        <v>128</v>
      </c>
      <c r="B60" s="147"/>
    </row>
    <row r="61" ht="16.5" customHeight="1" spans="1:2">
      <c r="A61" s="333" t="s">
        <v>155</v>
      </c>
      <c r="B61" s="147"/>
    </row>
    <row r="62" ht="16.5" customHeight="1" spans="1:2">
      <c r="A62" s="333" t="s">
        <v>156</v>
      </c>
      <c r="B62" s="147"/>
    </row>
    <row r="63" ht="16.5" customHeight="1" spans="1:2">
      <c r="A63" s="332" t="s">
        <v>119</v>
      </c>
      <c r="B63" s="147"/>
    </row>
    <row r="64" ht="16.5" customHeight="1" spans="1:2">
      <c r="A64" s="333" t="s">
        <v>120</v>
      </c>
      <c r="B64" s="147"/>
    </row>
    <row r="65" ht="16.5" customHeight="1" spans="1:2">
      <c r="A65" s="333" t="s">
        <v>121</v>
      </c>
      <c r="B65" s="147"/>
    </row>
    <row r="66" ht="16.5" customHeight="1" spans="1:2">
      <c r="A66" s="333" t="s">
        <v>157</v>
      </c>
      <c r="B66" s="147"/>
    </row>
    <row r="67" ht="16.5" customHeight="1" spans="1:2">
      <c r="A67" s="333" t="s">
        <v>158</v>
      </c>
      <c r="B67" s="147"/>
    </row>
    <row r="68" ht="16.5" customHeight="1" spans="1:2">
      <c r="A68" s="333" t="s">
        <v>159</v>
      </c>
      <c r="B68" s="147"/>
    </row>
    <row r="69" ht="16.5" customHeight="1" spans="1:2">
      <c r="A69" s="333" t="s">
        <v>160</v>
      </c>
      <c r="B69" s="147"/>
    </row>
    <row r="70" ht="16.5" customHeight="1" spans="1:2">
      <c r="A70" s="333" t="s">
        <v>161</v>
      </c>
      <c r="B70" s="147"/>
    </row>
    <row r="71" ht="16.5" customHeight="1" spans="1:2">
      <c r="A71" s="333" t="s">
        <v>128</v>
      </c>
      <c r="B71" s="147"/>
    </row>
    <row r="72" ht="16.5" customHeight="1" spans="1:2">
      <c r="A72" s="333" t="s">
        <v>162</v>
      </c>
      <c r="B72" s="147"/>
    </row>
    <row r="73" ht="16.5" customHeight="1" spans="1:2">
      <c r="A73" s="333" t="s">
        <v>163</v>
      </c>
      <c r="B73" s="147"/>
    </row>
    <row r="74" ht="16.5" customHeight="1" spans="1:2">
      <c r="A74" s="332" t="s">
        <v>119</v>
      </c>
      <c r="B74" s="147"/>
    </row>
    <row r="75" ht="16.5" customHeight="1" spans="1:2">
      <c r="A75" s="333" t="s">
        <v>120</v>
      </c>
      <c r="B75" s="147"/>
    </row>
    <row r="76" ht="16.5" customHeight="1" spans="1:2">
      <c r="A76" s="333" t="s">
        <v>121</v>
      </c>
      <c r="B76" s="147"/>
    </row>
    <row r="77" ht="16.5" customHeight="1" spans="1:2">
      <c r="A77" s="333" t="s">
        <v>160</v>
      </c>
      <c r="B77" s="147"/>
    </row>
    <row r="78" ht="16.5" customHeight="1" spans="1:2">
      <c r="A78" s="333" t="s">
        <v>164</v>
      </c>
      <c r="B78" s="147"/>
    </row>
    <row r="79" ht="16.5" customHeight="1" spans="1:2">
      <c r="A79" s="333" t="s">
        <v>128</v>
      </c>
      <c r="B79" s="147"/>
    </row>
    <row r="80" ht="16.5" customHeight="1" spans="1:2">
      <c r="A80" s="333" t="s">
        <v>165</v>
      </c>
      <c r="B80" s="147"/>
    </row>
    <row r="81" ht="16.5" customHeight="1" spans="1:2">
      <c r="A81" s="333" t="s">
        <v>166</v>
      </c>
      <c r="B81" s="147"/>
    </row>
    <row r="82" ht="16.5" customHeight="1" spans="1:2">
      <c r="A82" s="333" t="s">
        <v>119</v>
      </c>
      <c r="B82" s="147"/>
    </row>
    <row r="83" ht="16.5" customHeight="1" spans="1:2">
      <c r="A83" s="333" t="s">
        <v>120</v>
      </c>
      <c r="B83" s="147"/>
    </row>
    <row r="84" ht="16.5" customHeight="1" spans="1:2">
      <c r="A84" s="333" t="s">
        <v>121</v>
      </c>
      <c r="B84" s="147"/>
    </row>
    <row r="85" ht="16.5" customHeight="1" spans="1:2">
      <c r="A85" s="333" t="s">
        <v>167</v>
      </c>
      <c r="B85" s="147"/>
    </row>
    <row r="86" ht="16.5" customHeight="1" spans="1:2">
      <c r="A86" s="332" t="s">
        <v>168</v>
      </c>
      <c r="B86" s="147"/>
    </row>
    <row r="87" ht="16.5" customHeight="1" spans="1:2">
      <c r="A87" s="333" t="s">
        <v>160</v>
      </c>
      <c r="B87" s="147"/>
    </row>
    <row r="88" ht="16.5" customHeight="1" spans="1:2">
      <c r="A88" s="333" t="s">
        <v>128</v>
      </c>
      <c r="B88" s="147"/>
    </row>
    <row r="89" ht="16.5" customHeight="1" spans="1:2">
      <c r="A89" s="333" t="s">
        <v>169</v>
      </c>
      <c r="B89" s="147"/>
    </row>
    <row r="90" ht="16.5" customHeight="1" spans="1:2">
      <c r="A90" s="333" t="s">
        <v>170</v>
      </c>
      <c r="B90" s="147"/>
    </row>
    <row r="91" ht="16.5" customHeight="1" spans="1:2">
      <c r="A91" s="333" t="s">
        <v>119</v>
      </c>
      <c r="B91" s="147"/>
    </row>
    <row r="92" ht="16.5" customHeight="1" spans="1:2">
      <c r="A92" s="333" t="s">
        <v>120</v>
      </c>
      <c r="B92" s="147"/>
    </row>
    <row r="93" ht="16.5" customHeight="1" spans="1:2">
      <c r="A93" s="333" t="s">
        <v>121</v>
      </c>
      <c r="B93" s="147"/>
    </row>
    <row r="94" ht="16.5" customHeight="1" spans="1:2">
      <c r="A94" s="333" t="s">
        <v>171</v>
      </c>
      <c r="B94" s="147"/>
    </row>
    <row r="95" ht="16.5" customHeight="1" spans="1:2">
      <c r="A95" s="332" t="s">
        <v>172</v>
      </c>
      <c r="B95" s="147"/>
    </row>
    <row r="96" ht="16.5" customHeight="1" spans="1:2">
      <c r="A96" s="333" t="s">
        <v>160</v>
      </c>
      <c r="B96" s="147"/>
    </row>
    <row r="97" ht="16.5" customHeight="1" spans="1:2">
      <c r="A97" s="333" t="s">
        <v>173</v>
      </c>
      <c r="B97" s="147"/>
    </row>
    <row r="98" ht="16.5" customHeight="1" spans="1:2">
      <c r="A98" s="333" t="s">
        <v>174</v>
      </c>
      <c r="B98" s="147"/>
    </row>
    <row r="99" ht="16.5" customHeight="1" spans="1:2">
      <c r="A99" s="333" t="s">
        <v>175</v>
      </c>
      <c r="B99" s="147"/>
    </row>
    <row r="100" ht="16.5" customHeight="1" spans="1:2">
      <c r="A100" s="333" t="s">
        <v>176</v>
      </c>
      <c r="B100" s="147"/>
    </row>
    <row r="101" ht="16.5" customHeight="1" spans="1:2">
      <c r="A101" s="333" t="s">
        <v>128</v>
      </c>
      <c r="B101" s="147"/>
    </row>
    <row r="102" ht="16.5" customHeight="1" spans="1:2">
      <c r="A102" s="333" t="s">
        <v>177</v>
      </c>
      <c r="B102" s="147"/>
    </row>
    <row r="103" ht="16.5" customHeight="1" spans="1:2">
      <c r="A103" s="333" t="s">
        <v>178</v>
      </c>
      <c r="B103" s="147"/>
    </row>
    <row r="104" ht="16.5" customHeight="1" spans="1:2">
      <c r="A104" s="333" t="s">
        <v>119</v>
      </c>
      <c r="B104" s="147"/>
    </row>
    <row r="105" ht="16.5" customHeight="1" spans="1:2">
      <c r="A105" s="333" t="s">
        <v>120</v>
      </c>
      <c r="B105" s="147"/>
    </row>
    <row r="106" ht="16.5" customHeight="1" spans="1:2">
      <c r="A106" s="333" t="s">
        <v>121</v>
      </c>
      <c r="B106" s="147"/>
    </row>
    <row r="107" ht="16.5" customHeight="1" spans="1:2">
      <c r="A107" s="333" t="s">
        <v>179</v>
      </c>
      <c r="B107" s="147"/>
    </row>
    <row r="108" ht="16.5" customHeight="1" spans="1:2">
      <c r="A108" s="332" t="s">
        <v>180</v>
      </c>
      <c r="B108" s="147"/>
    </row>
    <row r="109" ht="16.5" customHeight="1" spans="1:2">
      <c r="A109" s="333" t="s">
        <v>181</v>
      </c>
      <c r="B109" s="147"/>
    </row>
    <row r="110" ht="16.5" customHeight="1" spans="1:2">
      <c r="A110" s="333" t="s">
        <v>128</v>
      </c>
      <c r="B110" s="147"/>
    </row>
    <row r="111" ht="16.5" customHeight="1" spans="1:2">
      <c r="A111" s="333" t="s">
        <v>182</v>
      </c>
      <c r="B111" s="147"/>
    </row>
    <row r="112" ht="16.5" customHeight="1" spans="1:2">
      <c r="A112" s="333" t="s">
        <v>183</v>
      </c>
      <c r="B112" s="147"/>
    </row>
    <row r="113" ht="16.5" customHeight="1" spans="1:2">
      <c r="A113" s="333" t="s">
        <v>119</v>
      </c>
      <c r="B113" s="147"/>
    </row>
    <row r="114" ht="16.5" customHeight="1" spans="1:2">
      <c r="A114" s="333" t="s">
        <v>120</v>
      </c>
      <c r="B114" s="147"/>
    </row>
    <row r="115" ht="16.5" customHeight="1" spans="1:2">
      <c r="A115" s="333" t="s">
        <v>121</v>
      </c>
      <c r="B115" s="147"/>
    </row>
    <row r="116" ht="16.5" customHeight="1" spans="1:2">
      <c r="A116" s="333" t="s">
        <v>184</v>
      </c>
      <c r="B116" s="147"/>
    </row>
    <row r="117" ht="16.5" customHeight="1" spans="1:2">
      <c r="A117" s="333" t="s">
        <v>185</v>
      </c>
      <c r="B117" s="147"/>
    </row>
    <row r="118" ht="16.5" customHeight="1" spans="1:2">
      <c r="A118" s="332" t="s">
        <v>186</v>
      </c>
      <c r="B118" s="147"/>
    </row>
    <row r="119" ht="16.5" customHeight="1" spans="1:2">
      <c r="A119" s="333" t="s">
        <v>187</v>
      </c>
      <c r="B119" s="147"/>
    </row>
    <row r="120" ht="16.5" customHeight="1" spans="1:2">
      <c r="A120" s="333" t="s">
        <v>188</v>
      </c>
      <c r="B120" s="147"/>
    </row>
    <row r="121" ht="16.5" customHeight="1" spans="1:2">
      <c r="A121" s="333" t="s">
        <v>128</v>
      </c>
      <c r="B121" s="147"/>
    </row>
    <row r="122" ht="16.5" customHeight="1" spans="1:2">
      <c r="A122" s="333" t="s">
        <v>189</v>
      </c>
      <c r="B122" s="147"/>
    </row>
    <row r="123" ht="16.5" customHeight="1" spans="1:2">
      <c r="A123" s="333" t="s">
        <v>190</v>
      </c>
      <c r="B123" s="147"/>
    </row>
    <row r="124" ht="16.5" customHeight="1" spans="1:2">
      <c r="A124" s="333" t="s">
        <v>119</v>
      </c>
      <c r="B124" s="147"/>
    </row>
    <row r="125" ht="16.5" customHeight="1" spans="1:2">
      <c r="A125" s="333" t="s">
        <v>120</v>
      </c>
      <c r="B125" s="147"/>
    </row>
    <row r="126" ht="16.5" customHeight="1" spans="1:2">
      <c r="A126" s="333" t="s">
        <v>121</v>
      </c>
      <c r="B126" s="147"/>
    </row>
    <row r="127" ht="16.5" customHeight="1" spans="1:2">
      <c r="A127" s="332" t="s">
        <v>191</v>
      </c>
      <c r="B127" s="147"/>
    </row>
    <row r="128" ht="16.5" customHeight="1" spans="1:2">
      <c r="A128" s="333" t="s">
        <v>192</v>
      </c>
      <c r="B128" s="147"/>
    </row>
    <row r="129" ht="16.5" customHeight="1" spans="1:2">
      <c r="A129" s="333" t="s">
        <v>193</v>
      </c>
      <c r="B129" s="147"/>
    </row>
    <row r="130" ht="16.5" customHeight="1" spans="1:2">
      <c r="A130" s="333" t="s">
        <v>194</v>
      </c>
      <c r="B130" s="147"/>
    </row>
    <row r="131" ht="16.5" customHeight="1" spans="1:2">
      <c r="A131" s="333" t="s">
        <v>195</v>
      </c>
      <c r="B131" s="147"/>
    </row>
    <row r="132" ht="16.5" customHeight="1" spans="1:2">
      <c r="A132" s="333" t="s">
        <v>196</v>
      </c>
      <c r="B132" s="147"/>
    </row>
    <row r="133" ht="16.5" customHeight="1" spans="1:2">
      <c r="A133" s="333" t="s">
        <v>128</v>
      </c>
      <c r="B133" s="147"/>
    </row>
    <row r="134" ht="16.5" customHeight="1" spans="1:2">
      <c r="A134" s="333" t="s">
        <v>197</v>
      </c>
      <c r="B134" s="147"/>
    </row>
    <row r="135" ht="16.5" customHeight="1" spans="1:2">
      <c r="A135" s="333" t="s">
        <v>198</v>
      </c>
      <c r="B135" s="147"/>
    </row>
    <row r="136" ht="16.5" customHeight="1" spans="1:2">
      <c r="A136" s="333" t="s">
        <v>119</v>
      </c>
      <c r="B136" s="147"/>
    </row>
    <row r="137" ht="16.5" customHeight="1" spans="1:2">
      <c r="A137" s="333" t="s">
        <v>120</v>
      </c>
      <c r="B137" s="147"/>
    </row>
    <row r="138" ht="16.5" customHeight="1" spans="1:2">
      <c r="A138" s="332" t="s">
        <v>121</v>
      </c>
      <c r="B138" s="147"/>
    </row>
    <row r="139" ht="16.5" customHeight="1" spans="1:2">
      <c r="A139" s="333" t="s">
        <v>199</v>
      </c>
      <c r="B139" s="147"/>
    </row>
    <row r="140" ht="16.5" customHeight="1" spans="1:2">
      <c r="A140" s="333" t="s">
        <v>128</v>
      </c>
      <c r="B140" s="147"/>
    </row>
    <row r="141" ht="16.5" customHeight="1" spans="1:2">
      <c r="A141" s="333" t="s">
        <v>200</v>
      </c>
      <c r="B141" s="147"/>
    </row>
    <row r="142" ht="16.5" customHeight="1" spans="1:2">
      <c r="A142" s="333" t="s">
        <v>201</v>
      </c>
      <c r="B142" s="147"/>
    </row>
    <row r="143" ht="16.5" customHeight="1" spans="1:2">
      <c r="A143" s="333" t="s">
        <v>119</v>
      </c>
      <c r="B143" s="147"/>
    </row>
    <row r="144" ht="16.5" customHeight="1" spans="1:2">
      <c r="A144" s="333" t="s">
        <v>120</v>
      </c>
      <c r="B144" s="147"/>
    </row>
    <row r="145" ht="16.5" customHeight="1" spans="1:2">
      <c r="A145" s="333" t="s">
        <v>121</v>
      </c>
      <c r="B145" s="147"/>
    </row>
    <row r="146" ht="16.5" customHeight="1" spans="1:2">
      <c r="A146" s="333" t="s">
        <v>202</v>
      </c>
      <c r="B146" s="147"/>
    </row>
    <row r="147" ht="16.5" customHeight="1" spans="1:2">
      <c r="A147" s="333" t="s">
        <v>203</v>
      </c>
      <c r="B147" s="147"/>
    </row>
    <row r="148" ht="16.5" customHeight="1" spans="1:2">
      <c r="A148" s="333" t="s">
        <v>128</v>
      </c>
      <c r="B148" s="147"/>
    </row>
    <row r="149" ht="16.5" customHeight="1" spans="1:2">
      <c r="A149" s="333" t="s">
        <v>204</v>
      </c>
      <c r="B149" s="147"/>
    </row>
    <row r="150" ht="16.5" customHeight="1" spans="1:2">
      <c r="A150" s="333" t="s">
        <v>205</v>
      </c>
      <c r="B150" s="147"/>
    </row>
    <row r="151" ht="16.5" customHeight="1" spans="1:2">
      <c r="A151" s="333" t="s">
        <v>119</v>
      </c>
      <c r="B151" s="147"/>
    </row>
    <row r="152" ht="16.5" customHeight="1" spans="1:2">
      <c r="A152" s="332" t="s">
        <v>120</v>
      </c>
      <c r="B152" s="147"/>
    </row>
    <row r="153" ht="16.5" customHeight="1" spans="1:2">
      <c r="A153" s="333" t="s">
        <v>121</v>
      </c>
      <c r="B153" s="147"/>
    </row>
    <row r="154" ht="16.5" customHeight="1" spans="1:2">
      <c r="A154" s="333" t="s">
        <v>206</v>
      </c>
      <c r="B154" s="147"/>
    </row>
    <row r="155" ht="16.5" customHeight="1" spans="1:2">
      <c r="A155" s="333" t="s">
        <v>207</v>
      </c>
      <c r="B155" s="147"/>
    </row>
    <row r="156" ht="16.5" customHeight="1" spans="1:2">
      <c r="A156" s="333" t="s">
        <v>208</v>
      </c>
      <c r="B156" s="147"/>
    </row>
    <row r="157" ht="16.5" customHeight="1" spans="1:2">
      <c r="A157" s="333" t="s">
        <v>119</v>
      </c>
      <c r="B157" s="147"/>
    </row>
    <row r="158" ht="16.5" customHeight="1" spans="1:2">
      <c r="A158" s="333" t="s">
        <v>120</v>
      </c>
      <c r="B158" s="147"/>
    </row>
    <row r="159" ht="16.5" customHeight="1" spans="1:2">
      <c r="A159" s="332" t="s">
        <v>121</v>
      </c>
      <c r="B159" s="147"/>
    </row>
    <row r="160" ht="16.5" customHeight="1" spans="1:2">
      <c r="A160" s="333" t="s">
        <v>133</v>
      </c>
      <c r="B160" s="147"/>
    </row>
    <row r="161" ht="16.5" customHeight="1" spans="1:2">
      <c r="A161" s="333" t="s">
        <v>128</v>
      </c>
      <c r="B161" s="147"/>
    </row>
    <row r="162" ht="16.5" customHeight="1" spans="1:2">
      <c r="A162" s="333" t="s">
        <v>209</v>
      </c>
      <c r="B162" s="147"/>
    </row>
    <row r="163" ht="16.5" customHeight="1" spans="1:2">
      <c r="A163" s="333" t="s">
        <v>210</v>
      </c>
      <c r="B163" s="147"/>
    </row>
    <row r="164" ht="16.5" customHeight="1" spans="1:2">
      <c r="A164" s="333" t="s">
        <v>119</v>
      </c>
      <c r="B164" s="147"/>
    </row>
    <row r="165" ht="16.5" customHeight="1" spans="1:2">
      <c r="A165" s="333" t="s">
        <v>120</v>
      </c>
      <c r="B165" s="147"/>
    </row>
    <row r="166" ht="16.5" customHeight="1" spans="1:2">
      <c r="A166" s="333" t="s">
        <v>121</v>
      </c>
      <c r="B166" s="147"/>
    </row>
    <row r="167" ht="16.5" customHeight="1" spans="1:2">
      <c r="A167" s="332" t="s">
        <v>211</v>
      </c>
      <c r="B167" s="147"/>
    </row>
    <row r="168" ht="16.5" customHeight="1" spans="1:2">
      <c r="A168" s="333" t="s">
        <v>128</v>
      </c>
      <c r="B168" s="147"/>
    </row>
    <row r="169" ht="16.5" customHeight="1" spans="1:2">
      <c r="A169" s="333" t="s">
        <v>212</v>
      </c>
      <c r="B169" s="147"/>
    </row>
    <row r="170" ht="16.5" customHeight="1" spans="1:2">
      <c r="A170" s="333" t="s">
        <v>213</v>
      </c>
      <c r="B170" s="147"/>
    </row>
    <row r="171" ht="16.5" customHeight="1" spans="1:2">
      <c r="A171" s="333" t="s">
        <v>119</v>
      </c>
      <c r="B171" s="147"/>
    </row>
    <row r="172" ht="16.5" customHeight="1" spans="1:2">
      <c r="A172" s="333" t="s">
        <v>120</v>
      </c>
      <c r="B172" s="147"/>
    </row>
    <row r="173" ht="16.5" customHeight="1" spans="1:2">
      <c r="A173" s="332" t="s">
        <v>121</v>
      </c>
      <c r="B173" s="147"/>
    </row>
    <row r="174" ht="16.5" customHeight="1" spans="1:2">
      <c r="A174" s="333" t="s">
        <v>214</v>
      </c>
      <c r="B174" s="147"/>
    </row>
    <row r="175" ht="16.5" customHeight="1" spans="1:2">
      <c r="A175" s="333" t="s">
        <v>128</v>
      </c>
      <c r="B175" s="147"/>
    </row>
    <row r="176" ht="16.5" customHeight="1" spans="1:2">
      <c r="A176" s="333" t="s">
        <v>215</v>
      </c>
      <c r="B176" s="147"/>
    </row>
    <row r="177" ht="16.5" customHeight="1" spans="1:2">
      <c r="A177" s="333" t="s">
        <v>216</v>
      </c>
      <c r="B177" s="147"/>
    </row>
    <row r="178" ht="16.5" customHeight="1" spans="1:2">
      <c r="A178" s="333" t="s">
        <v>119</v>
      </c>
      <c r="B178" s="147"/>
    </row>
    <row r="179" ht="16.5" customHeight="1" spans="1:2">
      <c r="A179" s="333" t="s">
        <v>120</v>
      </c>
      <c r="B179" s="147"/>
    </row>
    <row r="180" ht="16.5" customHeight="1" spans="1:2">
      <c r="A180" s="332" t="s">
        <v>121</v>
      </c>
      <c r="B180" s="147"/>
    </row>
    <row r="181" ht="16.5" customHeight="1" spans="1:2">
      <c r="A181" s="333" t="s">
        <v>217</v>
      </c>
      <c r="B181" s="147"/>
    </row>
    <row r="182" ht="16.5" customHeight="1" spans="1:2">
      <c r="A182" s="333" t="s">
        <v>128</v>
      </c>
      <c r="B182" s="147"/>
    </row>
    <row r="183" ht="16.5" customHeight="1" spans="1:2">
      <c r="A183" s="333" t="s">
        <v>218</v>
      </c>
      <c r="B183" s="147"/>
    </row>
    <row r="184" ht="16.5" customHeight="1" spans="1:2">
      <c r="A184" s="333" t="s">
        <v>219</v>
      </c>
      <c r="B184" s="147"/>
    </row>
    <row r="185" ht="16.5" customHeight="1" spans="1:2">
      <c r="A185" s="333" t="s">
        <v>119</v>
      </c>
      <c r="B185" s="147"/>
    </row>
    <row r="186" ht="16.5" customHeight="1" spans="1:2">
      <c r="A186" s="333" t="s">
        <v>120</v>
      </c>
      <c r="B186" s="147"/>
    </row>
    <row r="187" ht="16.5" customHeight="1" spans="1:2">
      <c r="A187" s="332" t="s">
        <v>121</v>
      </c>
      <c r="B187" s="147"/>
    </row>
    <row r="188" ht="16.5" customHeight="1" spans="1:2">
      <c r="A188" s="333" t="s">
        <v>220</v>
      </c>
      <c r="B188" s="147"/>
    </row>
    <row r="189" ht="16.5" customHeight="1" spans="1:2">
      <c r="A189" s="333" t="s">
        <v>128</v>
      </c>
      <c r="B189" s="147"/>
    </row>
    <row r="190" ht="16.5" customHeight="1" spans="1:2">
      <c r="A190" s="333" t="s">
        <v>221</v>
      </c>
      <c r="B190" s="147"/>
    </row>
    <row r="191" ht="16.5" customHeight="1" spans="1:2">
      <c r="A191" s="333" t="s">
        <v>222</v>
      </c>
      <c r="B191" s="147"/>
    </row>
    <row r="192" ht="16.5" customHeight="1" spans="1:2">
      <c r="A192" s="333" t="s">
        <v>119</v>
      </c>
      <c r="B192" s="147"/>
    </row>
    <row r="193" ht="16.5" customHeight="1" spans="1:2">
      <c r="A193" s="333" t="s">
        <v>120</v>
      </c>
      <c r="B193" s="147"/>
    </row>
    <row r="194" ht="16.5" customHeight="1" spans="1:2">
      <c r="A194" s="332" t="s">
        <v>121</v>
      </c>
      <c r="B194" s="147"/>
    </row>
    <row r="195" ht="16.5" customHeight="1" spans="1:2">
      <c r="A195" s="333" t="s">
        <v>223</v>
      </c>
      <c r="B195" s="147"/>
    </row>
    <row r="196" ht="16.5" customHeight="1" spans="1:2">
      <c r="A196" s="333" t="s">
        <v>224</v>
      </c>
      <c r="B196" s="147"/>
    </row>
    <row r="197" ht="16.5" customHeight="1" spans="1:2">
      <c r="A197" s="333" t="s">
        <v>128</v>
      </c>
      <c r="B197" s="147"/>
    </row>
    <row r="198" ht="16.5" customHeight="1" spans="1:2">
      <c r="A198" s="333" t="s">
        <v>225</v>
      </c>
      <c r="B198" s="147"/>
    </row>
    <row r="199" ht="16.5" customHeight="1" spans="1:2">
      <c r="A199" s="333" t="s">
        <v>226</v>
      </c>
      <c r="B199" s="147"/>
    </row>
    <row r="200" ht="16.5" customHeight="1" spans="1:2">
      <c r="A200" s="333" t="s">
        <v>119</v>
      </c>
      <c r="B200" s="147"/>
    </row>
    <row r="201" ht="16.5" customHeight="1" spans="1:2">
      <c r="A201" s="332" t="s">
        <v>120</v>
      </c>
      <c r="B201" s="147"/>
    </row>
    <row r="202" ht="16.5" customHeight="1" spans="1:2">
      <c r="A202" s="333" t="s">
        <v>121</v>
      </c>
      <c r="B202" s="147"/>
    </row>
    <row r="203" ht="16.5" customHeight="1" spans="1:2">
      <c r="A203" s="333" t="s">
        <v>128</v>
      </c>
      <c r="B203" s="147"/>
    </row>
    <row r="204" ht="16.5" customHeight="1" spans="1:2">
      <c r="A204" s="333" t="s">
        <v>227</v>
      </c>
      <c r="B204" s="147"/>
    </row>
    <row r="205" ht="16.5" customHeight="1" spans="1:2">
      <c r="A205" s="333" t="s">
        <v>228</v>
      </c>
      <c r="B205" s="147"/>
    </row>
    <row r="206" ht="16.5" customHeight="1" spans="1:2">
      <c r="A206" s="333" t="s">
        <v>119</v>
      </c>
      <c r="B206" s="147"/>
    </row>
    <row r="207" ht="16.5" customHeight="1" spans="1:2">
      <c r="A207" s="332" t="s">
        <v>120</v>
      </c>
      <c r="B207" s="147"/>
    </row>
    <row r="208" ht="16.5" customHeight="1" spans="1:2">
      <c r="A208" s="333" t="s">
        <v>121</v>
      </c>
      <c r="B208" s="147"/>
    </row>
    <row r="209" ht="16.5" customHeight="1" spans="1:2">
      <c r="A209" s="333" t="s">
        <v>128</v>
      </c>
      <c r="B209" s="147"/>
    </row>
    <row r="210" ht="16.5" customHeight="1" spans="1:2">
      <c r="A210" s="333" t="s">
        <v>229</v>
      </c>
      <c r="B210" s="147"/>
    </row>
    <row r="211" ht="16.5" customHeight="1" spans="1:2">
      <c r="A211" s="333" t="s">
        <v>230</v>
      </c>
      <c r="B211" s="147"/>
    </row>
    <row r="212" ht="16.5" customHeight="1" spans="1:2">
      <c r="A212" s="333" t="s">
        <v>119</v>
      </c>
      <c r="B212" s="147"/>
    </row>
    <row r="213" ht="16.5" customHeight="1" spans="1:2">
      <c r="A213" s="333" t="s">
        <v>120</v>
      </c>
      <c r="B213" s="147"/>
    </row>
    <row r="214" ht="16.5" customHeight="1" spans="1:2">
      <c r="A214" s="333" t="s">
        <v>121</v>
      </c>
      <c r="B214" s="147"/>
    </row>
    <row r="215" ht="16.5" customHeight="1" spans="1:2">
      <c r="A215" s="332" t="s">
        <v>231</v>
      </c>
      <c r="B215" s="147"/>
    </row>
    <row r="216" ht="16.5" customHeight="1" spans="1:2">
      <c r="A216" s="333" t="s">
        <v>128</v>
      </c>
      <c r="B216" s="147"/>
    </row>
    <row r="217" ht="16.5" customHeight="1" spans="1:2">
      <c r="A217" s="333" t="s">
        <v>232</v>
      </c>
      <c r="B217" s="147"/>
    </row>
    <row r="218" ht="16.5" customHeight="1" spans="1:2">
      <c r="A218" s="333" t="s">
        <v>233</v>
      </c>
      <c r="B218" s="147"/>
    </row>
    <row r="219" ht="16.5" customHeight="1" spans="1:2">
      <c r="A219" s="333" t="s">
        <v>119</v>
      </c>
      <c r="B219" s="147"/>
    </row>
    <row r="220" ht="16.5" customHeight="1" spans="1:2">
      <c r="A220" s="333" t="s">
        <v>120</v>
      </c>
      <c r="B220" s="147"/>
    </row>
    <row r="221" ht="16.5" customHeight="1" spans="1:2">
      <c r="A221" s="332" t="s">
        <v>121</v>
      </c>
      <c r="B221" s="147"/>
    </row>
    <row r="222" ht="16.5" customHeight="1" spans="1:2">
      <c r="A222" s="333" t="s">
        <v>234</v>
      </c>
      <c r="B222" s="147"/>
    </row>
    <row r="223" ht="16.5" customHeight="1" spans="1:2">
      <c r="A223" s="333" t="s">
        <v>235</v>
      </c>
      <c r="B223" s="147"/>
    </row>
    <row r="224" ht="16.5" customHeight="1" spans="1:2">
      <c r="A224" s="333" t="s">
        <v>160</v>
      </c>
      <c r="B224" s="147"/>
    </row>
    <row r="225" ht="16.5" customHeight="1" spans="1:2">
      <c r="A225" s="333" t="s">
        <v>236</v>
      </c>
      <c r="B225" s="147"/>
    </row>
    <row r="226" ht="16.5" customHeight="1" spans="1:2">
      <c r="A226" s="333" t="s">
        <v>237</v>
      </c>
      <c r="B226" s="147"/>
    </row>
    <row r="227" ht="16.5" customHeight="1" spans="1:2">
      <c r="A227" s="332" t="s">
        <v>238</v>
      </c>
      <c r="B227" s="147"/>
    </row>
    <row r="228" ht="16.5" customHeight="1" spans="1:2">
      <c r="A228" s="333" t="s">
        <v>239</v>
      </c>
      <c r="B228" s="147"/>
    </row>
    <row r="229" ht="16.5" customHeight="1" spans="1:2">
      <c r="A229" s="333" t="s">
        <v>240</v>
      </c>
      <c r="B229" s="147"/>
    </row>
    <row r="230" ht="16.5" customHeight="1" spans="1:2">
      <c r="A230" s="333" t="s">
        <v>241</v>
      </c>
      <c r="B230" s="147"/>
    </row>
    <row r="231" ht="16.5" customHeight="1" spans="1:2">
      <c r="A231" s="333" t="s">
        <v>128</v>
      </c>
      <c r="B231" s="147"/>
    </row>
    <row r="232" ht="16.5" customHeight="1" spans="1:2">
      <c r="A232" s="333" t="s">
        <v>242</v>
      </c>
      <c r="B232" s="147"/>
    </row>
    <row r="233" ht="16.5" customHeight="1" spans="1:2">
      <c r="A233" s="332" t="s">
        <v>243</v>
      </c>
      <c r="B233" s="147"/>
    </row>
    <row r="234" ht="16.5" customHeight="1" spans="1:2">
      <c r="A234" s="333" t="s">
        <v>244</v>
      </c>
      <c r="B234" s="147"/>
    </row>
    <row r="235" ht="16.5" customHeight="1" spans="1:2">
      <c r="A235" s="333" t="s">
        <v>245</v>
      </c>
      <c r="B235" s="147"/>
    </row>
    <row r="236" ht="16.5" customHeight="1" spans="1:2">
      <c r="A236" s="333" t="s">
        <v>246</v>
      </c>
      <c r="B236" s="147"/>
    </row>
    <row r="237" ht="16.5" customHeight="1" spans="1:2">
      <c r="A237" s="333" t="s">
        <v>247</v>
      </c>
      <c r="B237" s="147"/>
    </row>
    <row r="238" ht="16.5" customHeight="1" spans="1:2">
      <c r="A238" s="333" t="s">
        <v>119</v>
      </c>
      <c r="B238" s="147"/>
    </row>
    <row r="239" ht="16.5" customHeight="1" spans="1:2">
      <c r="A239" s="333" t="s">
        <v>120</v>
      </c>
      <c r="B239" s="147"/>
    </row>
    <row r="240" ht="16.5" customHeight="1" spans="1:2">
      <c r="A240" s="333" t="s">
        <v>121</v>
      </c>
      <c r="B240" s="147"/>
    </row>
    <row r="241" ht="16.5" customHeight="1" spans="1:2">
      <c r="A241" s="333" t="s">
        <v>214</v>
      </c>
      <c r="B241" s="147"/>
    </row>
    <row r="242" ht="16.5" customHeight="1" spans="1:2">
      <c r="A242" s="333" t="s">
        <v>128</v>
      </c>
      <c r="B242" s="147"/>
    </row>
    <row r="243" ht="16.5" customHeight="1" spans="1:2">
      <c r="A243" s="333" t="s">
        <v>248</v>
      </c>
      <c r="B243" s="147"/>
    </row>
    <row r="244" ht="16.5" customHeight="1" spans="1:2">
      <c r="A244" s="333" t="s">
        <v>249</v>
      </c>
      <c r="B244" s="147"/>
    </row>
    <row r="245" ht="16.5" customHeight="1" spans="1:2">
      <c r="A245" s="333" t="s">
        <v>250</v>
      </c>
      <c r="B245" s="147"/>
    </row>
    <row r="246" ht="16.5" customHeight="1" spans="1:2">
      <c r="A246" s="333" t="s">
        <v>251</v>
      </c>
      <c r="B246" s="147"/>
    </row>
    <row r="247" ht="16.5" customHeight="1" spans="1:2">
      <c r="A247" s="333" t="s">
        <v>252</v>
      </c>
      <c r="B247" s="147"/>
    </row>
    <row r="248" ht="16.5" customHeight="1" spans="1:2">
      <c r="A248" s="333" t="s">
        <v>253</v>
      </c>
      <c r="B248" s="147"/>
    </row>
    <row r="249" ht="16.5" customHeight="1" spans="1:2">
      <c r="A249" s="333" t="s">
        <v>254</v>
      </c>
      <c r="B249" s="147"/>
    </row>
    <row r="250" ht="16.5" customHeight="1" spans="1:2">
      <c r="A250" s="332" t="s">
        <v>255</v>
      </c>
      <c r="B250" s="147"/>
    </row>
    <row r="251" ht="16.5" customHeight="1" spans="1:2">
      <c r="A251" s="333" t="s">
        <v>256</v>
      </c>
      <c r="B251" s="147"/>
    </row>
    <row r="252" ht="16.5" customHeight="1" spans="1:2">
      <c r="A252" s="333" t="s">
        <v>257</v>
      </c>
      <c r="B252" s="147"/>
    </row>
    <row r="253" ht="16.5" customHeight="1" spans="1:2">
      <c r="A253" s="330" t="s">
        <v>258</v>
      </c>
      <c r="B253" s="147"/>
    </row>
    <row r="254" ht="16.5" customHeight="1" spans="1:2">
      <c r="A254" s="332" t="s">
        <v>259</v>
      </c>
      <c r="B254" s="147"/>
    </row>
    <row r="255" ht="16.5" customHeight="1" spans="1:2">
      <c r="A255" s="333" t="s">
        <v>260</v>
      </c>
      <c r="B255" s="147"/>
    </row>
    <row r="256" ht="16.5" customHeight="1" spans="1:2">
      <c r="A256" s="333" t="s">
        <v>261</v>
      </c>
      <c r="B256" s="147"/>
    </row>
    <row r="257" ht="16.5" customHeight="1" spans="1:2">
      <c r="A257" s="333" t="s">
        <v>262</v>
      </c>
      <c r="B257" s="147"/>
    </row>
    <row r="258" ht="16.5" customHeight="1" spans="1:2">
      <c r="A258" s="333" t="s">
        <v>263</v>
      </c>
      <c r="B258" s="147"/>
    </row>
    <row r="259" ht="16.5" customHeight="1" spans="1:2">
      <c r="A259" s="333" t="s">
        <v>264</v>
      </c>
      <c r="B259" s="147"/>
    </row>
    <row r="260" ht="16.5" customHeight="1" spans="1:2">
      <c r="A260" s="333" t="s">
        <v>265</v>
      </c>
      <c r="B260" s="147"/>
    </row>
    <row r="261" ht="16.5" customHeight="1" spans="1:2">
      <c r="A261" s="332" t="s">
        <v>266</v>
      </c>
      <c r="B261" s="147"/>
    </row>
    <row r="262" ht="16.5" customHeight="1" spans="1:2">
      <c r="A262" s="333" t="s">
        <v>267</v>
      </c>
      <c r="B262" s="147"/>
    </row>
    <row r="263" ht="16.5" customHeight="1" spans="1:2">
      <c r="A263" s="333" t="s">
        <v>268</v>
      </c>
      <c r="B263" s="147"/>
    </row>
    <row r="264" ht="16.5" customHeight="1" spans="1:2">
      <c r="A264" s="332" t="s">
        <v>269</v>
      </c>
      <c r="B264" s="147"/>
    </row>
    <row r="265" ht="16.5" customHeight="1" spans="1:2">
      <c r="A265" s="333" t="s">
        <v>270</v>
      </c>
      <c r="B265" s="147"/>
    </row>
    <row r="266" ht="16.5" customHeight="1" spans="1:2">
      <c r="A266" s="333" t="s">
        <v>271</v>
      </c>
      <c r="B266" s="147"/>
    </row>
    <row r="267" ht="16.5" customHeight="1" spans="1:2">
      <c r="A267" s="332" t="s">
        <v>272</v>
      </c>
      <c r="B267" s="147"/>
    </row>
    <row r="268" ht="16.5" customHeight="1" spans="1:2">
      <c r="A268" s="333" t="s">
        <v>273</v>
      </c>
      <c r="B268" s="147"/>
    </row>
    <row r="269" ht="16.5" customHeight="1" spans="1:2">
      <c r="A269" s="333" t="s">
        <v>119</v>
      </c>
      <c r="B269" s="147"/>
    </row>
    <row r="270" ht="16.5" customHeight="1" spans="1:2">
      <c r="A270" s="333" t="s">
        <v>120</v>
      </c>
      <c r="B270" s="147"/>
    </row>
    <row r="271" ht="16.5" customHeight="1" spans="1:2">
      <c r="A271" s="333" t="s">
        <v>121</v>
      </c>
      <c r="B271" s="147"/>
    </row>
    <row r="272" ht="16.5" customHeight="1" spans="1:2">
      <c r="A272" s="333" t="s">
        <v>128</v>
      </c>
      <c r="B272" s="147"/>
    </row>
    <row r="273" ht="16.5" customHeight="1" spans="1:2">
      <c r="A273" s="332" t="s">
        <v>274</v>
      </c>
      <c r="B273" s="147"/>
    </row>
    <row r="274" ht="16.5" customHeight="1" spans="1:2">
      <c r="A274" s="333" t="s">
        <v>275</v>
      </c>
      <c r="B274" s="147"/>
    </row>
    <row r="275" ht="16.5" customHeight="1" spans="1:2">
      <c r="A275" s="333" t="s">
        <v>276</v>
      </c>
      <c r="B275" s="147"/>
    </row>
    <row r="276" ht="16.5" customHeight="1" spans="1:2">
      <c r="A276" s="333" t="s">
        <v>277</v>
      </c>
      <c r="B276" s="147"/>
    </row>
    <row r="277" ht="16.5" customHeight="1" spans="1:2">
      <c r="A277" s="332" t="s">
        <v>278</v>
      </c>
      <c r="B277" s="147"/>
    </row>
    <row r="278" ht="16.5" customHeight="1" spans="1:2">
      <c r="A278" s="333" t="s">
        <v>279</v>
      </c>
      <c r="B278" s="147"/>
    </row>
    <row r="279" ht="16.5" customHeight="1" spans="1:2">
      <c r="A279" s="332" t="s">
        <v>280</v>
      </c>
      <c r="B279" s="147"/>
    </row>
    <row r="280" ht="16.5" customHeight="1" spans="1:2">
      <c r="A280" s="333" t="s">
        <v>281</v>
      </c>
      <c r="B280" s="147"/>
    </row>
    <row r="281" ht="16.5" customHeight="1" spans="1:2">
      <c r="A281" s="333" t="s">
        <v>282</v>
      </c>
      <c r="B281" s="147"/>
    </row>
    <row r="282" ht="16.5" customHeight="1" spans="1:2">
      <c r="A282" s="333" t="s">
        <v>283</v>
      </c>
      <c r="B282" s="147"/>
    </row>
    <row r="283" ht="16.5" customHeight="1" spans="1:2">
      <c r="A283" s="333" t="s">
        <v>284</v>
      </c>
      <c r="B283" s="147"/>
    </row>
    <row r="284" ht="16.5" customHeight="1" spans="1:2">
      <c r="A284" s="332" t="s">
        <v>285</v>
      </c>
      <c r="B284" s="147"/>
    </row>
    <row r="285" ht="16.5" customHeight="1" spans="1:2">
      <c r="A285" s="333" t="s">
        <v>286</v>
      </c>
      <c r="B285" s="147"/>
    </row>
    <row r="286" ht="16.5" customHeight="1" spans="1:2">
      <c r="A286" s="333" t="s">
        <v>287</v>
      </c>
      <c r="B286" s="147"/>
    </row>
    <row r="287" ht="16.5" customHeight="1" spans="1:2">
      <c r="A287" s="333" t="s">
        <v>288</v>
      </c>
      <c r="B287" s="147"/>
    </row>
    <row r="288" ht="16.5" customHeight="1" spans="1:2">
      <c r="A288" s="333" t="s">
        <v>289</v>
      </c>
      <c r="B288" s="147"/>
    </row>
    <row r="289" ht="16.5" customHeight="1" spans="1:2">
      <c r="A289" s="333" t="s">
        <v>290</v>
      </c>
      <c r="B289" s="147"/>
    </row>
    <row r="290" ht="16.5" customHeight="1" spans="1:2">
      <c r="A290" s="332" t="s">
        <v>291</v>
      </c>
      <c r="B290" s="147"/>
    </row>
    <row r="291" ht="16.5" customHeight="1" spans="1:2">
      <c r="A291" s="333" t="s">
        <v>292</v>
      </c>
      <c r="B291" s="147"/>
    </row>
    <row r="292" ht="16.5" customHeight="1" spans="1:2">
      <c r="A292" s="330" t="s">
        <v>293</v>
      </c>
      <c r="B292" s="147"/>
    </row>
    <row r="293" ht="16.5" customHeight="1" spans="1:2">
      <c r="A293" s="330" t="s">
        <v>294</v>
      </c>
      <c r="B293" s="147"/>
    </row>
    <row r="294" ht="16.5" customHeight="1" spans="1:2">
      <c r="A294" s="332" t="s">
        <v>295</v>
      </c>
      <c r="B294" s="147"/>
    </row>
    <row r="295" ht="16.5" customHeight="1" spans="1:2">
      <c r="A295" s="333" t="s">
        <v>296</v>
      </c>
      <c r="B295" s="147">
        <v>124</v>
      </c>
    </row>
    <row r="296" ht="16.5" customHeight="1" spans="1:2">
      <c r="A296" s="333" t="s">
        <v>297</v>
      </c>
      <c r="B296" s="147"/>
    </row>
    <row r="297" ht="16.5" customHeight="1" spans="1:2">
      <c r="A297" s="333" t="s">
        <v>298</v>
      </c>
      <c r="B297" s="147"/>
    </row>
    <row r="298" ht="16.5" customHeight="1" spans="1:2">
      <c r="A298" s="333" t="s">
        <v>299</v>
      </c>
      <c r="B298" s="147"/>
    </row>
    <row r="299" ht="16.5" customHeight="1" spans="1:2">
      <c r="A299" s="333" t="s">
        <v>300</v>
      </c>
      <c r="B299" s="147">
        <v>2</v>
      </c>
    </row>
    <row r="300" ht="16.5" customHeight="1" spans="1:2">
      <c r="A300" s="333" t="s">
        <v>119</v>
      </c>
      <c r="B300" s="147"/>
    </row>
    <row r="301" ht="16.5" customHeight="1" spans="1:2">
      <c r="A301" s="333" t="s">
        <v>120</v>
      </c>
      <c r="B301" s="147"/>
    </row>
    <row r="302" ht="16.5" customHeight="1" spans="1:2">
      <c r="A302" s="333" t="s">
        <v>121</v>
      </c>
      <c r="B302" s="147"/>
    </row>
    <row r="303" ht="16.5" customHeight="1" spans="1:2">
      <c r="A303" s="332" t="s">
        <v>160</v>
      </c>
      <c r="B303" s="147"/>
    </row>
    <row r="304" ht="16.5" customHeight="1" spans="1:2">
      <c r="A304" s="333" t="s">
        <v>301</v>
      </c>
      <c r="B304" s="147"/>
    </row>
    <row r="305" ht="16.5" customHeight="1" spans="1:2">
      <c r="A305" s="333" t="s">
        <v>302</v>
      </c>
      <c r="B305" s="147"/>
    </row>
    <row r="306" ht="16.5" customHeight="1" spans="1:2">
      <c r="A306" s="333" t="s">
        <v>303</v>
      </c>
      <c r="B306" s="147"/>
    </row>
    <row r="307" ht="16.5" customHeight="1" spans="1:2">
      <c r="A307" s="333" t="s">
        <v>304</v>
      </c>
      <c r="B307" s="147"/>
    </row>
    <row r="308" ht="16.5" customHeight="1" spans="1:2">
      <c r="A308" s="333" t="s">
        <v>128</v>
      </c>
      <c r="B308" s="147"/>
    </row>
    <row r="309" ht="16.5" customHeight="1" spans="1:2">
      <c r="A309" s="333" t="s">
        <v>305</v>
      </c>
      <c r="B309" s="147">
        <v>2</v>
      </c>
    </row>
    <row r="310" ht="16.5" customHeight="1" spans="1:2">
      <c r="A310" s="333" t="s">
        <v>306</v>
      </c>
      <c r="B310" s="147"/>
    </row>
    <row r="311" ht="16.5" customHeight="1" spans="1:2">
      <c r="A311" s="332" t="s">
        <v>119</v>
      </c>
      <c r="B311" s="147"/>
    </row>
    <row r="312" ht="16.5" customHeight="1" spans="1:2">
      <c r="A312" s="333" t="s">
        <v>120</v>
      </c>
      <c r="B312" s="147"/>
    </row>
    <row r="313" ht="16.5" customHeight="1" spans="1:2">
      <c r="A313" s="333" t="s">
        <v>121</v>
      </c>
      <c r="B313" s="147"/>
    </row>
    <row r="314" ht="16.5" customHeight="1" spans="1:2">
      <c r="A314" s="333" t="s">
        <v>307</v>
      </c>
      <c r="B314" s="147"/>
    </row>
    <row r="315" ht="16.5" customHeight="1" spans="1:2">
      <c r="A315" s="333" t="s">
        <v>128</v>
      </c>
      <c r="B315" s="147"/>
    </row>
    <row r="316" ht="16.5" customHeight="1" spans="1:2">
      <c r="A316" s="333" t="s">
        <v>308</v>
      </c>
      <c r="B316" s="147"/>
    </row>
    <row r="317" ht="16.5" customHeight="1" spans="1:2">
      <c r="A317" s="333" t="s">
        <v>309</v>
      </c>
      <c r="B317" s="147"/>
    </row>
    <row r="318" ht="16.5" customHeight="1" spans="1:2">
      <c r="A318" s="333" t="s">
        <v>119</v>
      </c>
      <c r="B318" s="147"/>
    </row>
    <row r="319" ht="16.5" customHeight="1" spans="1:2">
      <c r="A319" s="333" t="s">
        <v>120</v>
      </c>
      <c r="B319" s="147"/>
    </row>
    <row r="320" ht="16.5" customHeight="1" spans="1:2">
      <c r="A320" s="332" t="s">
        <v>121</v>
      </c>
      <c r="B320" s="147"/>
    </row>
    <row r="321" ht="16.5" customHeight="1" spans="1:2">
      <c r="A321" s="333" t="s">
        <v>310</v>
      </c>
      <c r="B321" s="147"/>
    </row>
    <row r="322" ht="16.5" customHeight="1" spans="1:2">
      <c r="A322" s="333" t="s">
        <v>311</v>
      </c>
      <c r="B322" s="147"/>
    </row>
    <row r="323" ht="16.5" customHeight="1" spans="1:2">
      <c r="A323" s="333" t="s">
        <v>128</v>
      </c>
      <c r="B323" s="147"/>
    </row>
    <row r="324" ht="16.5" customHeight="1" spans="1:2">
      <c r="A324" s="333" t="s">
        <v>312</v>
      </c>
      <c r="B324" s="147"/>
    </row>
    <row r="325" ht="16.5" customHeight="1" spans="1:2">
      <c r="A325" s="333" t="s">
        <v>313</v>
      </c>
      <c r="B325" s="147"/>
    </row>
    <row r="326" ht="16.5" customHeight="1" spans="1:2">
      <c r="A326" s="333" t="s">
        <v>119</v>
      </c>
      <c r="B326" s="147"/>
    </row>
    <row r="327" ht="16.5" customHeight="1" spans="1:2">
      <c r="A327" s="333" t="s">
        <v>120</v>
      </c>
      <c r="B327" s="147"/>
    </row>
    <row r="328" ht="16.5" customHeight="1" spans="1:2">
      <c r="A328" s="333" t="s">
        <v>121</v>
      </c>
      <c r="B328" s="147"/>
    </row>
    <row r="329" ht="16.5" customHeight="1" spans="1:2">
      <c r="A329" s="333" t="s">
        <v>314</v>
      </c>
      <c r="B329" s="147"/>
    </row>
    <row r="330" ht="16.5" customHeight="1" spans="1:2">
      <c r="A330" s="333" t="s">
        <v>315</v>
      </c>
      <c r="B330" s="147"/>
    </row>
    <row r="331" ht="16.5" customHeight="1" spans="1:2">
      <c r="A331" s="333" t="s">
        <v>316</v>
      </c>
      <c r="B331" s="147"/>
    </row>
    <row r="332" ht="16.5" customHeight="1" spans="1:2">
      <c r="A332" s="333" t="s">
        <v>128</v>
      </c>
      <c r="B332" s="147"/>
    </row>
    <row r="333" ht="16.5" customHeight="1" spans="1:2">
      <c r="A333" s="333" t="s">
        <v>317</v>
      </c>
      <c r="B333" s="147"/>
    </row>
    <row r="334" ht="16.5" customHeight="1" spans="1:2">
      <c r="A334" s="333" t="s">
        <v>318</v>
      </c>
      <c r="B334" s="147">
        <v>1</v>
      </c>
    </row>
    <row r="335" ht="16.5" customHeight="1" spans="1:2">
      <c r="A335" s="333" t="s">
        <v>119</v>
      </c>
      <c r="B335" s="147"/>
    </row>
    <row r="336" ht="16.5" customHeight="1" spans="1:2">
      <c r="A336" s="332" t="s">
        <v>120</v>
      </c>
      <c r="B336" s="147"/>
    </row>
    <row r="337" ht="16.5" customHeight="1" spans="1:2">
      <c r="A337" s="332" t="s">
        <v>121</v>
      </c>
      <c r="B337" s="147"/>
    </row>
    <row r="338" ht="16.5" customHeight="1" spans="1:2">
      <c r="A338" s="332" t="s">
        <v>319</v>
      </c>
      <c r="B338" s="147">
        <v>1</v>
      </c>
    </row>
    <row r="339" ht="16.5" customHeight="1" spans="1:2">
      <c r="A339" s="333" t="s">
        <v>320</v>
      </c>
      <c r="B339" s="147"/>
    </row>
    <row r="340" ht="16.5" customHeight="1" spans="1:2">
      <c r="A340" s="330" t="s">
        <v>321</v>
      </c>
      <c r="B340" s="147"/>
    </row>
    <row r="341" ht="16.5" customHeight="1" spans="1:2">
      <c r="A341" s="332" t="s">
        <v>322</v>
      </c>
      <c r="B341" s="147"/>
    </row>
    <row r="342" ht="16.5" customHeight="1" spans="1:2">
      <c r="A342" s="333" t="s">
        <v>323</v>
      </c>
      <c r="B342" s="147"/>
    </row>
    <row r="343" ht="16.5" customHeight="1" spans="1:2">
      <c r="A343" s="333" t="s">
        <v>324</v>
      </c>
      <c r="B343" s="147"/>
    </row>
    <row r="344" ht="16.5" customHeight="1" spans="1:2">
      <c r="A344" s="333" t="s">
        <v>325</v>
      </c>
      <c r="B344" s="147"/>
    </row>
    <row r="345" ht="16.5" customHeight="1" spans="1:2">
      <c r="A345" s="333" t="s">
        <v>160</v>
      </c>
      <c r="B345" s="147"/>
    </row>
    <row r="346" ht="16.5" customHeight="1" spans="1:2">
      <c r="A346" s="332" t="s">
        <v>128</v>
      </c>
      <c r="B346" s="147"/>
    </row>
    <row r="347" ht="16.5" customHeight="1" spans="1:2">
      <c r="A347" s="333" t="s">
        <v>326</v>
      </c>
      <c r="B347" s="147"/>
    </row>
    <row r="348" ht="16.5" customHeight="1" spans="1:2">
      <c r="A348" s="333" t="s">
        <v>327</v>
      </c>
      <c r="B348" s="147"/>
    </row>
    <row r="349" ht="16.5" customHeight="1" spans="1:2">
      <c r="A349" s="333" t="s">
        <v>119</v>
      </c>
      <c r="B349" s="147"/>
    </row>
    <row r="350" ht="16.5" customHeight="1" spans="1:2">
      <c r="A350" s="333" t="s">
        <v>120</v>
      </c>
      <c r="B350" s="147"/>
    </row>
    <row r="351" ht="16.5" customHeight="1" spans="1:2">
      <c r="A351" s="333" t="s">
        <v>121</v>
      </c>
      <c r="B351" s="147"/>
    </row>
    <row r="352" ht="16.5" customHeight="1" spans="1:2">
      <c r="A352" s="333" t="s">
        <v>328</v>
      </c>
      <c r="B352" s="147"/>
    </row>
    <row r="353" ht="16.5" customHeight="1" spans="1:2">
      <c r="A353" s="333" t="s">
        <v>329</v>
      </c>
      <c r="B353" s="147"/>
    </row>
    <row r="354" ht="16.5" customHeight="1" spans="1:2">
      <c r="A354" s="333" t="s">
        <v>330</v>
      </c>
      <c r="B354" s="147"/>
    </row>
    <row r="355" ht="16.5" customHeight="1" spans="1:2">
      <c r="A355" s="332" t="s">
        <v>160</v>
      </c>
      <c r="B355" s="147"/>
    </row>
    <row r="356" ht="16.5" customHeight="1" spans="1:2">
      <c r="A356" s="333" t="s">
        <v>128</v>
      </c>
      <c r="B356" s="147"/>
    </row>
    <row r="357" ht="16.5" customHeight="1" spans="1:2">
      <c r="A357" s="333" t="s">
        <v>331</v>
      </c>
      <c r="B357" s="147"/>
    </row>
    <row r="358" ht="16.5" customHeight="1" spans="1:2">
      <c r="A358" s="333" t="s">
        <v>332</v>
      </c>
      <c r="B358" s="147"/>
    </row>
    <row r="359" ht="16.5" customHeight="1" spans="1:2">
      <c r="A359" s="333" t="s">
        <v>119</v>
      </c>
      <c r="B359" s="147"/>
    </row>
    <row r="360" ht="16.5" customHeight="1" spans="1:2">
      <c r="A360" s="333" t="s">
        <v>120</v>
      </c>
      <c r="B360" s="147"/>
    </row>
    <row r="361" ht="16.5" customHeight="1" spans="1:2">
      <c r="A361" s="333" t="s">
        <v>121</v>
      </c>
      <c r="B361" s="147"/>
    </row>
    <row r="362" ht="16.5" customHeight="1" spans="1:2">
      <c r="A362" s="332" t="s">
        <v>333</v>
      </c>
      <c r="B362" s="147"/>
    </row>
    <row r="363" ht="16.5" customHeight="1" spans="1:2">
      <c r="A363" s="333" t="s">
        <v>334</v>
      </c>
      <c r="B363" s="147"/>
    </row>
    <row r="364" ht="16.5" customHeight="1" spans="1:2">
      <c r="A364" s="333" t="s">
        <v>335</v>
      </c>
      <c r="B364" s="147"/>
    </row>
    <row r="365" ht="16.5" customHeight="1" spans="1:2">
      <c r="A365" s="333" t="s">
        <v>160</v>
      </c>
      <c r="B365" s="147"/>
    </row>
    <row r="366" ht="16.5" customHeight="1" spans="1:2">
      <c r="A366" s="333" t="s">
        <v>128</v>
      </c>
      <c r="B366" s="147"/>
    </row>
    <row r="367" ht="16.5" customHeight="1" spans="1:2">
      <c r="A367" s="333" t="s">
        <v>336</v>
      </c>
      <c r="B367" s="147"/>
    </row>
    <row r="368" ht="16.5" customHeight="1" spans="1:2">
      <c r="A368" s="332" t="s">
        <v>337</v>
      </c>
      <c r="B368" s="147"/>
    </row>
    <row r="369" ht="16.5" customHeight="1" spans="1:2">
      <c r="A369" s="333" t="s">
        <v>119</v>
      </c>
      <c r="B369" s="147"/>
    </row>
    <row r="370" ht="16.5" customHeight="1" spans="1:2">
      <c r="A370" s="333" t="s">
        <v>120</v>
      </c>
      <c r="B370" s="147"/>
    </row>
    <row r="371" ht="16.5" customHeight="1" spans="1:2">
      <c r="A371" s="333" t="s">
        <v>121</v>
      </c>
      <c r="B371" s="147"/>
    </row>
    <row r="372" ht="16.5" customHeight="1" spans="1:2">
      <c r="A372" s="332" t="s">
        <v>338</v>
      </c>
      <c r="B372" s="147"/>
    </row>
    <row r="373" ht="16.5" customHeight="1" spans="1:2">
      <c r="A373" s="333" t="s">
        <v>339</v>
      </c>
      <c r="B373" s="147"/>
    </row>
    <row r="374" ht="16.5" customHeight="1" spans="1:2">
      <c r="A374" s="333" t="s">
        <v>128</v>
      </c>
      <c r="B374" s="147"/>
    </row>
    <row r="375" ht="16.5" customHeight="1" spans="1:2">
      <c r="A375" s="333" t="s">
        <v>340</v>
      </c>
      <c r="B375" s="147"/>
    </row>
    <row r="376" ht="16.5" customHeight="1" spans="1:2">
      <c r="A376" s="332" t="s">
        <v>341</v>
      </c>
      <c r="B376" s="147"/>
    </row>
    <row r="377" ht="16.5" customHeight="1" spans="1:2">
      <c r="A377" s="333" t="s">
        <v>119</v>
      </c>
      <c r="B377" s="147"/>
    </row>
    <row r="378" ht="16.5" customHeight="1" spans="1:2">
      <c r="A378" s="333" t="s">
        <v>120</v>
      </c>
      <c r="B378" s="147"/>
    </row>
    <row r="379" ht="16.5" customHeight="1" spans="1:2">
      <c r="A379" s="333" t="s">
        <v>160</v>
      </c>
      <c r="B379" s="147"/>
    </row>
    <row r="380" ht="16.5" customHeight="1" spans="1:2">
      <c r="A380" s="332" t="s">
        <v>342</v>
      </c>
      <c r="B380" s="147"/>
    </row>
    <row r="381" ht="16.5" customHeight="1" spans="1:2">
      <c r="A381" s="333" t="s">
        <v>343</v>
      </c>
      <c r="B381" s="147"/>
    </row>
    <row r="382" ht="16.5" customHeight="1" spans="1:2">
      <c r="A382" s="333" t="s">
        <v>344</v>
      </c>
      <c r="B382" s="147">
        <v>120</v>
      </c>
    </row>
    <row r="383" ht="16.5" customHeight="1" spans="1:2">
      <c r="A383" s="333" t="s">
        <v>345</v>
      </c>
      <c r="B383" s="147"/>
    </row>
    <row r="384" ht="16.5" customHeight="1" spans="1:2">
      <c r="A384" s="333" t="s">
        <v>346</v>
      </c>
      <c r="B384" s="147">
        <v>120</v>
      </c>
    </row>
    <row r="385" ht="16.5" customHeight="1" spans="1:2">
      <c r="A385" s="333" t="s">
        <v>347</v>
      </c>
      <c r="B385" s="147"/>
    </row>
    <row r="386" ht="16.5" customHeight="1" spans="1:2">
      <c r="A386" s="332" t="s">
        <v>348</v>
      </c>
      <c r="B386" s="147"/>
    </row>
    <row r="387" ht="16.5" customHeight="1" spans="1:2">
      <c r="A387" s="333" t="s">
        <v>119</v>
      </c>
      <c r="B387" s="147"/>
    </row>
    <row r="388" ht="16.5" customHeight="1" spans="1:2">
      <c r="A388" s="333" t="s">
        <v>120</v>
      </c>
      <c r="B388" s="147"/>
    </row>
    <row r="389" ht="16.5" customHeight="1" spans="1:2">
      <c r="A389" s="333" t="s">
        <v>121</v>
      </c>
      <c r="B389" s="147"/>
    </row>
    <row r="390" ht="16.5" customHeight="1" spans="1:2">
      <c r="A390" s="333" t="s">
        <v>349</v>
      </c>
      <c r="B390" s="147"/>
    </row>
    <row r="391" ht="16.5" customHeight="1" spans="1:2">
      <c r="A391" s="333" t="s">
        <v>350</v>
      </c>
      <c r="B391" s="147"/>
    </row>
    <row r="392" ht="16.5" customHeight="1" spans="1:2">
      <c r="A392" s="333" t="s">
        <v>351</v>
      </c>
      <c r="B392" s="147"/>
    </row>
    <row r="393" ht="16.5" customHeight="1" spans="1:2">
      <c r="A393" s="332" t="s">
        <v>352</v>
      </c>
      <c r="B393" s="147"/>
    </row>
    <row r="394" ht="16.5" customHeight="1" spans="1:2">
      <c r="A394" s="333" t="s">
        <v>353</v>
      </c>
      <c r="B394" s="147"/>
    </row>
    <row r="395" ht="16.5" customHeight="1" spans="1:2">
      <c r="A395" s="330" t="s">
        <v>354</v>
      </c>
      <c r="B395" s="147"/>
    </row>
    <row r="396" ht="16.5" customHeight="1" spans="1:2">
      <c r="A396" s="332" t="s">
        <v>355</v>
      </c>
      <c r="B396" s="147"/>
    </row>
    <row r="397" ht="16.5" customHeight="1" spans="1:2">
      <c r="A397" s="333" t="s">
        <v>356</v>
      </c>
      <c r="B397" s="147"/>
    </row>
    <row r="398" ht="16.5" customHeight="1" spans="1:2">
      <c r="A398" s="333" t="s">
        <v>357</v>
      </c>
      <c r="B398" s="147"/>
    </row>
    <row r="399" ht="16.5" customHeight="1" spans="1:2">
      <c r="A399" s="333" t="s">
        <v>358</v>
      </c>
      <c r="B399" s="147"/>
    </row>
    <row r="400" ht="16.5" customHeight="1" spans="1:2">
      <c r="A400" s="333" t="s">
        <v>359</v>
      </c>
      <c r="B400" s="147"/>
    </row>
    <row r="401" ht="16.5" customHeight="1" spans="1:2">
      <c r="A401" s="332" t="s">
        <v>360</v>
      </c>
      <c r="B401" s="147"/>
    </row>
    <row r="402" ht="16.5" customHeight="1" spans="1:2">
      <c r="A402" s="333" t="s">
        <v>361</v>
      </c>
      <c r="B402" s="147"/>
    </row>
    <row r="403" ht="16.5" customHeight="1" spans="1:2">
      <c r="A403" s="333" t="s">
        <v>362</v>
      </c>
      <c r="B403" s="147"/>
    </row>
    <row r="404" ht="16.5" customHeight="1" spans="1:2">
      <c r="A404" s="333" t="s">
        <v>363</v>
      </c>
      <c r="B404" s="147"/>
    </row>
    <row r="405" ht="16.5" customHeight="1" spans="1:2">
      <c r="A405" s="333" t="s">
        <v>364</v>
      </c>
      <c r="B405" s="147"/>
    </row>
    <row r="406" ht="16.5" customHeight="1" spans="1:2">
      <c r="A406" s="333" t="s">
        <v>365</v>
      </c>
      <c r="B406" s="147"/>
    </row>
    <row r="407" ht="16.5" customHeight="1" spans="1:2">
      <c r="A407" s="333" t="s">
        <v>366</v>
      </c>
      <c r="B407" s="147"/>
    </row>
    <row r="408" ht="16.5" customHeight="1" spans="1:2">
      <c r="A408" s="333" t="s">
        <v>367</v>
      </c>
      <c r="B408" s="147"/>
    </row>
    <row r="409" ht="16.5" customHeight="1" spans="1:2">
      <c r="A409" s="333" t="s">
        <v>368</v>
      </c>
      <c r="B409" s="147"/>
    </row>
    <row r="410" ht="16.5" customHeight="1" spans="1:2">
      <c r="A410" s="332" t="s">
        <v>369</v>
      </c>
      <c r="B410" s="147"/>
    </row>
    <row r="411" ht="16.5" customHeight="1" spans="1:2">
      <c r="A411" s="333" t="s">
        <v>370</v>
      </c>
      <c r="B411" s="147"/>
    </row>
    <row r="412" ht="16.5" customHeight="1" spans="1:2">
      <c r="A412" s="333" t="s">
        <v>371</v>
      </c>
      <c r="B412" s="147"/>
    </row>
    <row r="413" ht="16.5" customHeight="1" spans="1:2">
      <c r="A413" s="333" t="s">
        <v>372</v>
      </c>
      <c r="B413" s="147"/>
    </row>
    <row r="414" ht="16.5" customHeight="1" spans="1:2">
      <c r="A414" s="333" t="s">
        <v>373</v>
      </c>
      <c r="B414" s="147"/>
    </row>
    <row r="415" ht="16.5" customHeight="1" spans="1:2">
      <c r="A415" s="333" t="s">
        <v>374</v>
      </c>
      <c r="B415" s="147"/>
    </row>
    <row r="416" ht="16.5" customHeight="1" spans="1:2">
      <c r="A416" s="332" t="s">
        <v>375</v>
      </c>
      <c r="B416" s="147"/>
    </row>
    <row r="417" ht="16.5" customHeight="1" spans="1:2">
      <c r="A417" s="333" t="s">
        <v>376</v>
      </c>
      <c r="B417" s="147"/>
    </row>
    <row r="418" ht="16.5" customHeight="1" spans="1:2">
      <c r="A418" s="333" t="s">
        <v>377</v>
      </c>
      <c r="B418" s="147"/>
    </row>
    <row r="419" ht="16.5" customHeight="1" spans="1:2">
      <c r="A419" s="333" t="s">
        <v>378</v>
      </c>
      <c r="B419" s="147"/>
    </row>
    <row r="420" ht="16.5" customHeight="1" spans="1:2">
      <c r="A420" s="333" t="s">
        <v>379</v>
      </c>
      <c r="B420" s="147"/>
    </row>
    <row r="421" ht="16.5" customHeight="1" spans="1:2">
      <c r="A421" s="333" t="s">
        <v>380</v>
      </c>
      <c r="B421" s="147"/>
    </row>
    <row r="422" ht="16.5" customHeight="1" spans="1:2">
      <c r="A422" s="332" t="s">
        <v>381</v>
      </c>
      <c r="B422" s="147"/>
    </row>
    <row r="423" ht="16.5" customHeight="1" spans="1:2">
      <c r="A423" s="333" t="s">
        <v>382</v>
      </c>
      <c r="B423" s="147"/>
    </row>
    <row r="424" ht="16.5" customHeight="1" spans="1:2">
      <c r="A424" s="333" t="s">
        <v>383</v>
      </c>
      <c r="B424" s="147"/>
    </row>
    <row r="425" ht="16.5" customHeight="1" spans="1:2">
      <c r="A425" s="333" t="s">
        <v>384</v>
      </c>
      <c r="B425" s="147"/>
    </row>
    <row r="426" ht="16.5" customHeight="1" spans="1:2">
      <c r="A426" s="333" t="s">
        <v>385</v>
      </c>
      <c r="B426" s="147"/>
    </row>
    <row r="427" ht="16.5" customHeight="1" spans="1:2">
      <c r="A427" s="332" t="s">
        <v>386</v>
      </c>
      <c r="B427" s="147"/>
    </row>
    <row r="428" ht="16.5" customHeight="1" spans="1:2">
      <c r="A428" s="333" t="s">
        <v>387</v>
      </c>
      <c r="B428" s="147"/>
    </row>
    <row r="429" ht="16.5" customHeight="1" spans="1:2">
      <c r="A429" s="333" t="s">
        <v>388</v>
      </c>
      <c r="B429" s="147"/>
    </row>
    <row r="430" ht="16.5" customHeight="1" spans="1:2">
      <c r="A430" s="333" t="s">
        <v>389</v>
      </c>
      <c r="B430" s="147"/>
    </row>
    <row r="431" ht="16.5" customHeight="1" spans="1:2">
      <c r="A431" s="333" t="s">
        <v>390</v>
      </c>
      <c r="B431" s="147"/>
    </row>
    <row r="432" ht="16.5" customHeight="1" spans="1:2">
      <c r="A432" s="332" t="s">
        <v>391</v>
      </c>
      <c r="B432" s="147"/>
    </row>
    <row r="433" ht="16.5" customHeight="1" spans="1:2">
      <c r="A433" s="333" t="s">
        <v>392</v>
      </c>
      <c r="B433" s="147"/>
    </row>
    <row r="434" ht="16.5" customHeight="1" spans="1:2">
      <c r="A434" s="333" t="s">
        <v>393</v>
      </c>
      <c r="B434" s="147"/>
    </row>
    <row r="435" ht="16.5" customHeight="1" spans="1:2">
      <c r="A435" s="333" t="s">
        <v>394</v>
      </c>
      <c r="B435" s="147"/>
    </row>
    <row r="436" ht="16.5" customHeight="1" spans="1:2">
      <c r="A436" s="333" t="s">
        <v>395</v>
      </c>
      <c r="B436" s="147"/>
    </row>
    <row r="437" ht="16.5" customHeight="1" spans="1:2">
      <c r="A437" s="333" t="s">
        <v>396</v>
      </c>
      <c r="B437" s="147"/>
    </row>
    <row r="438" ht="16.5" customHeight="1" spans="1:2">
      <c r="A438" s="333" t="s">
        <v>397</v>
      </c>
      <c r="B438" s="147"/>
    </row>
    <row r="439" ht="16.5" customHeight="1" spans="1:2">
      <c r="A439" s="332" t="s">
        <v>119</v>
      </c>
      <c r="B439" s="147"/>
    </row>
    <row r="440" ht="16.5" customHeight="1" spans="1:2">
      <c r="A440" s="333" t="s">
        <v>120</v>
      </c>
      <c r="B440" s="147"/>
    </row>
    <row r="441" ht="16.5" customHeight="1" spans="1:2">
      <c r="A441" s="333" t="s">
        <v>121</v>
      </c>
      <c r="B441" s="147"/>
    </row>
    <row r="442" ht="16.5" customHeight="1" spans="1:2">
      <c r="A442" s="333" t="s">
        <v>398</v>
      </c>
      <c r="B442" s="147"/>
    </row>
    <row r="443" ht="16.5" customHeight="1" spans="1:2">
      <c r="A443" s="332" t="s">
        <v>399</v>
      </c>
      <c r="B443" s="147"/>
    </row>
    <row r="444" ht="16.5" customHeight="1" spans="1:2">
      <c r="A444" s="333" t="s">
        <v>400</v>
      </c>
      <c r="B444" s="147"/>
    </row>
    <row r="445" ht="16.5" customHeight="1" spans="1:2">
      <c r="A445" s="333" t="s">
        <v>401</v>
      </c>
      <c r="B445" s="147"/>
    </row>
    <row r="446" ht="16.5" customHeight="1" spans="1:2">
      <c r="A446" s="332" t="s">
        <v>402</v>
      </c>
      <c r="B446" s="147"/>
    </row>
    <row r="447" ht="16.5" customHeight="1" spans="1:2">
      <c r="A447" s="333" t="s">
        <v>403</v>
      </c>
      <c r="B447" s="147"/>
    </row>
    <row r="448" ht="16.5" customHeight="1" spans="1:2">
      <c r="A448" s="333" t="s">
        <v>404</v>
      </c>
      <c r="B448" s="147"/>
    </row>
    <row r="449" ht="16.5" customHeight="1" spans="1:2">
      <c r="A449" s="333" t="s">
        <v>405</v>
      </c>
      <c r="B449" s="147"/>
    </row>
    <row r="450" ht="16.5" customHeight="1" spans="1:2">
      <c r="A450" s="333" t="s">
        <v>406</v>
      </c>
      <c r="B450" s="147"/>
    </row>
    <row r="451" ht="16.5" customHeight="1" spans="1:2">
      <c r="A451" s="333" t="s">
        <v>407</v>
      </c>
      <c r="B451" s="147"/>
    </row>
    <row r="452" ht="16.5" customHeight="1" spans="1:2">
      <c r="A452" s="333" t="s">
        <v>408</v>
      </c>
      <c r="B452" s="147"/>
    </row>
    <row r="453" ht="16.5" customHeight="1" spans="1:2">
      <c r="A453" s="332" t="s">
        <v>400</v>
      </c>
      <c r="B453" s="147"/>
    </row>
    <row r="454" ht="16.5" customHeight="1" spans="1:2">
      <c r="A454" s="333" t="s">
        <v>409</v>
      </c>
      <c r="B454" s="147"/>
    </row>
    <row r="455" ht="16.5" customHeight="1" spans="1:2">
      <c r="A455" s="333" t="s">
        <v>410</v>
      </c>
      <c r="B455" s="147"/>
    </row>
    <row r="456" ht="16.5" customHeight="1" spans="1:2">
      <c r="A456" s="333" t="s">
        <v>411</v>
      </c>
      <c r="B456" s="147"/>
    </row>
    <row r="457" ht="16.5" customHeight="1" spans="1:2">
      <c r="A457" s="333" t="s">
        <v>412</v>
      </c>
      <c r="B457" s="147"/>
    </row>
    <row r="458" ht="16.5" customHeight="1" spans="1:2">
      <c r="A458" s="330" t="s">
        <v>413</v>
      </c>
      <c r="B458" s="147"/>
    </row>
    <row r="459" ht="16.5" customHeight="1" spans="1:2">
      <c r="A459" s="332" t="s">
        <v>400</v>
      </c>
      <c r="B459" s="147"/>
    </row>
    <row r="460" ht="16.5" customHeight="1" spans="1:2">
      <c r="A460" s="333" t="s">
        <v>414</v>
      </c>
      <c r="B460" s="147"/>
    </row>
    <row r="461" ht="16.5" customHeight="1" spans="1:2">
      <c r="A461" s="333" t="s">
        <v>415</v>
      </c>
      <c r="B461" s="147"/>
    </row>
    <row r="462" ht="16.5" customHeight="1" spans="1:2">
      <c r="A462" s="333" t="s">
        <v>416</v>
      </c>
      <c r="B462" s="147"/>
    </row>
    <row r="463" ht="16.5" customHeight="1" spans="1:2">
      <c r="A463" s="333" t="s">
        <v>417</v>
      </c>
      <c r="B463" s="147"/>
    </row>
    <row r="464" ht="16.5" customHeight="1" spans="1:2">
      <c r="A464" s="333" t="s">
        <v>400</v>
      </c>
      <c r="B464" s="147"/>
    </row>
    <row r="465" ht="16.5" customHeight="1" spans="1:2">
      <c r="A465" s="333" t="s">
        <v>418</v>
      </c>
      <c r="B465" s="147"/>
    </row>
    <row r="466" ht="16.5" customHeight="1" spans="1:2">
      <c r="A466" s="333" t="s">
        <v>419</v>
      </c>
      <c r="B466" s="147"/>
    </row>
    <row r="467" ht="16.5" customHeight="1" spans="1:2">
      <c r="A467" s="333" t="s">
        <v>420</v>
      </c>
      <c r="B467" s="147"/>
    </row>
    <row r="468" ht="16.5" customHeight="1" spans="1:2">
      <c r="A468" s="333" t="s">
        <v>421</v>
      </c>
      <c r="B468" s="147"/>
    </row>
    <row r="469" ht="16.5" customHeight="1" spans="1:2">
      <c r="A469" s="333" t="s">
        <v>422</v>
      </c>
      <c r="B469" s="147"/>
    </row>
    <row r="470" ht="16.5" customHeight="1" spans="1:2">
      <c r="A470" s="333" t="s">
        <v>423</v>
      </c>
      <c r="B470" s="147"/>
    </row>
    <row r="471" ht="16.5" customHeight="1" spans="1:2">
      <c r="A471" s="333" t="s">
        <v>424</v>
      </c>
      <c r="B471" s="147"/>
    </row>
    <row r="472" ht="16.5" customHeight="1" spans="1:2">
      <c r="A472" s="333" t="s">
        <v>425</v>
      </c>
      <c r="B472" s="147"/>
    </row>
    <row r="473" ht="16.5" customHeight="1" spans="1:2">
      <c r="A473" s="333" t="s">
        <v>426</v>
      </c>
      <c r="B473" s="147"/>
    </row>
    <row r="474" ht="16.5" customHeight="1" spans="1:2">
      <c r="A474" s="333" t="s">
        <v>400</v>
      </c>
      <c r="B474" s="147"/>
    </row>
    <row r="475" ht="16.5" customHeight="1" spans="1:2">
      <c r="A475" s="332" t="s">
        <v>427</v>
      </c>
      <c r="B475" s="147"/>
    </row>
    <row r="476" ht="16.5" customHeight="1" spans="1:2">
      <c r="A476" s="333" t="s">
        <v>428</v>
      </c>
      <c r="B476" s="147"/>
    </row>
    <row r="477" ht="16.5" customHeight="1" spans="1:2">
      <c r="A477" s="333" t="s">
        <v>429</v>
      </c>
      <c r="B477" s="147"/>
    </row>
    <row r="478" ht="16.5" customHeight="1" spans="1:2">
      <c r="A478" s="333" t="s">
        <v>430</v>
      </c>
      <c r="B478" s="147"/>
    </row>
    <row r="479" ht="16.5" customHeight="1" spans="1:2">
      <c r="A479" s="333" t="s">
        <v>431</v>
      </c>
      <c r="B479" s="147"/>
    </row>
    <row r="480" ht="16.5" customHeight="1" spans="1:2">
      <c r="A480" s="333" t="s">
        <v>432</v>
      </c>
      <c r="B480" s="147"/>
    </row>
    <row r="481" ht="16.5" customHeight="1" spans="1:2">
      <c r="A481" s="333" t="s">
        <v>433</v>
      </c>
      <c r="B481" s="147"/>
    </row>
    <row r="482" ht="16.5" customHeight="1" spans="1:2">
      <c r="A482" s="333" t="s">
        <v>434</v>
      </c>
      <c r="B482" s="147"/>
    </row>
    <row r="483" ht="16.5" customHeight="1" spans="1:2">
      <c r="A483" s="332" t="s">
        <v>435</v>
      </c>
      <c r="B483" s="147"/>
    </row>
    <row r="484" ht="16.5" customHeight="1" spans="1:2">
      <c r="A484" s="333" t="s">
        <v>436</v>
      </c>
      <c r="B484" s="147"/>
    </row>
    <row r="485" ht="16.5" customHeight="1" spans="1:2">
      <c r="A485" s="333" t="s">
        <v>437</v>
      </c>
      <c r="B485" s="147"/>
    </row>
    <row r="486" ht="16.5" customHeight="1" spans="1:2">
      <c r="A486" s="333" t="s">
        <v>438</v>
      </c>
      <c r="B486" s="147"/>
    </row>
    <row r="487" ht="16.5" customHeight="1" spans="1:2">
      <c r="A487" s="333" t="s">
        <v>439</v>
      </c>
      <c r="B487" s="147"/>
    </row>
    <row r="488" ht="16.5" customHeight="1" spans="1:2">
      <c r="A488" s="333" t="s">
        <v>440</v>
      </c>
      <c r="B488" s="147"/>
    </row>
    <row r="489" ht="16.5" customHeight="1" spans="1:2">
      <c r="A489" s="333" t="s">
        <v>441</v>
      </c>
      <c r="B489" s="147"/>
    </row>
    <row r="490" ht="16.5" customHeight="1" spans="1:2">
      <c r="A490" s="333" t="s">
        <v>442</v>
      </c>
      <c r="B490" s="147"/>
    </row>
    <row r="491" ht="16.5" customHeight="1" spans="1:2">
      <c r="A491" s="333" t="s">
        <v>443</v>
      </c>
      <c r="B491" s="147"/>
    </row>
    <row r="492" ht="16.5" customHeight="1" spans="1:2">
      <c r="A492" s="333" t="s">
        <v>444</v>
      </c>
      <c r="B492" s="147"/>
    </row>
    <row r="493" ht="16.5" customHeight="1" spans="1:2">
      <c r="A493" s="333" t="s">
        <v>445</v>
      </c>
      <c r="B493" s="147">
        <v>57</v>
      </c>
    </row>
    <row r="494" ht="16.5" customHeight="1" spans="1:2">
      <c r="A494" s="332" t="s">
        <v>446</v>
      </c>
      <c r="B494" s="147">
        <v>57</v>
      </c>
    </row>
    <row r="495" ht="16.5" customHeight="1" spans="1:2">
      <c r="A495" s="333" t="s">
        <v>119</v>
      </c>
      <c r="B495" s="147"/>
    </row>
    <row r="496" ht="16.5" customHeight="1" spans="1:2">
      <c r="A496" s="333" t="s">
        <v>120</v>
      </c>
      <c r="B496" s="147"/>
    </row>
    <row r="497" ht="16.5" customHeight="1" spans="1:2">
      <c r="A497" s="333" t="s">
        <v>121</v>
      </c>
      <c r="B497" s="147"/>
    </row>
    <row r="498" ht="16.5" customHeight="1" spans="1:2">
      <c r="A498" s="333" t="s">
        <v>447</v>
      </c>
      <c r="B498" s="147"/>
    </row>
    <row r="499" ht="16.5" customHeight="1" spans="1:2">
      <c r="A499" s="333" t="s">
        <v>448</v>
      </c>
      <c r="B499" s="147"/>
    </row>
    <row r="500" ht="16.5" customHeight="1" spans="1:2">
      <c r="A500" s="333" t="s">
        <v>449</v>
      </c>
      <c r="B500" s="147"/>
    </row>
    <row r="501" ht="16.5" customHeight="1" spans="1:2">
      <c r="A501" s="333" t="s">
        <v>450</v>
      </c>
      <c r="B501" s="147"/>
    </row>
    <row r="502" ht="16.5" customHeight="1" spans="1:2">
      <c r="A502" s="333" t="s">
        <v>451</v>
      </c>
      <c r="B502" s="147">
        <v>1</v>
      </c>
    </row>
    <row r="503" ht="16.5" customHeight="1" spans="1:2">
      <c r="A503" s="332" t="s">
        <v>452</v>
      </c>
      <c r="B503" s="147">
        <v>56</v>
      </c>
    </row>
    <row r="504" ht="16.5" customHeight="1" spans="1:2">
      <c r="A504" s="333" t="s">
        <v>453</v>
      </c>
      <c r="B504" s="147"/>
    </row>
    <row r="505" ht="16.5" customHeight="1" spans="1:2">
      <c r="A505" s="333" t="s">
        <v>454</v>
      </c>
      <c r="B505" s="147"/>
    </row>
    <row r="506" ht="16.5" customHeight="1" spans="1:2">
      <c r="A506" s="333" t="s">
        <v>455</v>
      </c>
      <c r="B506" s="147"/>
    </row>
    <row r="507" ht="16.5" customHeight="1" spans="1:2">
      <c r="A507" s="333" t="s">
        <v>456</v>
      </c>
      <c r="B507" s="147"/>
    </row>
    <row r="508" ht="16.5" customHeight="1" spans="1:2">
      <c r="A508" s="332" t="s">
        <v>457</v>
      </c>
      <c r="B508" s="147"/>
    </row>
    <row r="509" ht="16.5" customHeight="1" spans="1:2">
      <c r="A509" s="333" t="s">
        <v>458</v>
      </c>
      <c r="B509" s="147"/>
    </row>
    <row r="510" ht="16.5" customHeight="1" spans="1:2">
      <c r="A510" s="333" t="s">
        <v>459</v>
      </c>
      <c r="B510" s="147"/>
    </row>
    <row r="511" ht="16.5" customHeight="1" spans="1:2">
      <c r="A511" s="333" t="s">
        <v>119</v>
      </c>
      <c r="B511" s="147"/>
    </row>
    <row r="512" ht="16.5" customHeight="1" spans="1:2">
      <c r="A512" s="333" t="s">
        <v>120</v>
      </c>
      <c r="B512" s="147"/>
    </row>
    <row r="513" ht="16.5" customHeight="1" spans="1:2">
      <c r="A513" s="333" t="s">
        <v>121</v>
      </c>
      <c r="B513" s="147"/>
    </row>
    <row r="514" ht="16.5" customHeight="1" spans="1:2">
      <c r="A514" s="333" t="s">
        <v>460</v>
      </c>
      <c r="B514" s="147"/>
    </row>
    <row r="515" ht="16.5" customHeight="1" spans="1:2">
      <c r="A515" s="332" t="s">
        <v>461</v>
      </c>
      <c r="B515" s="147"/>
    </row>
    <row r="516" ht="16.5" customHeight="1" spans="1:2">
      <c r="A516" s="333" t="s">
        <v>462</v>
      </c>
      <c r="B516" s="147"/>
    </row>
    <row r="517" ht="16.5" customHeight="1" spans="1:2">
      <c r="A517" s="333" t="s">
        <v>463</v>
      </c>
      <c r="B517" s="147"/>
    </row>
    <row r="518" ht="16.5" customHeight="1" spans="1:2">
      <c r="A518" s="333" t="s">
        <v>464</v>
      </c>
      <c r="B518" s="147"/>
    </row>
    <row r="519" ht="16.5" customHeight="1" spans="1:2">
      <c r="A519" s="333" t="s">
        <v>119</v>
      </c>
      <c r="B519" s="147"/>
    </row>
    <row r="520" ht="16.5" customHeight="1" spans="1:2">
      <c r="A520" s="333" t="s">
        <v>120</v>
      </c>
      <c r="B520" s="147"/>
    </row>
    <row r="521" ht="16.5" customHeight="1" spans="1:2">
      <c r="A521" s="332" t="s">
        <v>121</v>
      </c>
      <c r="B521" s="147"/>
    </row>
    <row r="522" ht="16.5" customHeight="1" spans="1:2">
      <c r="A522" s="333" t="s">
        <v>465</v>
      </c>
      <c r="B522" s="147"/>
    </row>
    <row r="523" ht="16.5" customHeight="1" spans="1:2">
      <c r="A523" s="333" t="s">
        <v>466</v>
      </c>
      <c r="B523" s="147"/>
    </row>
    <row r="524" ht="16.5" customHeight="1" spans="1:2">
      <c r="A524" s="332" t="s">
        <v>467</v>
      </c>
      <c r="B524" s="147"/>
    </row>
    <row r="525" ht="16.5" customHeight="1" spans="1:2">
      <c r="A525" s="333" t="s">
        <v>468</v>
      </c>
      <c r="B525" s="147"/>
    </row>
    <row r="526" ht="16.5" customHeight="1" spans="1:2">
      <c r="A526" s="333" t="s">
        <v>469</v>
      </c>
      <c r="B526" s="147"/>
    </row>
    <row r="527" ht="16.5" customHeight="1" spans="1:2">
      <c r="A527" s="333" t="s">
        <v>470</v>
      </c>
      <c r="B527" s="147"/>
    </row>
    <row r="528" ht="16.5" customHeight="1" spans="1:2">
      <c r="A528" s="330" t="s">
        <v>471</v>
      </c>
      <c r="B528" s="147"/>
    </row>
    <row r="529" ht="16.5" customHeight="1" spans="1:2">
      <c r="A529" s="332" t="s">
        <v>472</v>
      </c>
      <c r="B529" s="147"/>
    </row>
    <row r="530" ht="16.5" customHeight="1" spans="1:2">
      <c r="A530" s="333" t="s">
        <v>119</v>
      </c>
      <c r="B530" s="147"/>
    </row>
    <row r="531" ht="16.5" customHeight="1" spans="1:2">
      <c r="A531" s="333" t="s">
        <v>120</v>
      </c>
      <c r="B531" s="147"/>
    </row>
    <row r="532" ht="16.5" customHeight="1" spans="1:2">
      <c r="A532" s="333" t="s">
        <v>121</v>
      </c>
      <c r="B532" s="147"/>
    </row>
    <row r="533" ht="16.5" customHeight="1" spans="1:2">
      <c r="A533" s="333" t="s">
        <v>473</v>
      </c>
      <c r="B533" s="147"/>
    </row>
    <row r="534" ht="16.5" customHeight="1" spans="1:2">
      <c r="A534" s="333" t="s">
        <v>474</v>
      </c>
      <c r="B534" s="147"/>
    </row>
    <row r="535" ht="16.5" customHeight="1" spans="1:2">
      <c r="A535" s="333" t="s">
        <v>475</v>
      </c>
      <c r="B535" s="147"/>
    </row>
    <row r="536" ht="16.5" customHeight="1" spans="1:2">
      <c r="A536" s="333" t="s">
        <v>476</v>
      </c>
      <c r="B536" s="147"/>
    </row>
    <row r="537" ht="16.5" customHeight="1" spans="1:2">
      <c r="A537" s="333" t="s">
        <v>477</v>
      </c>
      <c r="B537" s="147"/>
    </row>
    <row r="538" ht="16.5" customHeight="1" spans="1:2">
      <c r="A538" s="333" t="s">
        <v>478</v>
      </c>
      <c r="B538" s="147"/>
    </row>
    <row r="539" ht="16.5" customHeight="1" spans="1:2">
      <c r="A539" s="333" t="s">
        <v>119</v>
      </c>
      <c r="B539" s="147"/>
    </row>
    <row r="540" ht="16.5" customHeight="1" spans="1:2">
      <c r="A540" s="333" t="s">
        <v>120</v>
      </c>
      <c r="B540" s="147"/>
    </row>
    <row r="541" ht="16.5" customHeight="1" spans="1:2">
      <c r="A541" s="333" t="s">
        <v>121</v>
      </c>
      <c r="B541" s="147"/>
    </row>
    <row r="542" ht="16.5" customHeight="1" spans="1:2">
      <c r="A542" s="333" t="s">
        <v>479</v>
      </c>
      <c r="B542" s="147"/>
    </row>
    <row r="543" ht="16.5" customHeight="1" spans="1:2">
      <c r="A543" s="332" t="s">
        <v>480</v>
      </c>
      <c r="B543" s="147"/>
    </row>
    <row r="544" ht="16.5" customHeight="1" spans="1:2">
      <c r="A544" s="333" t="s">
        <v>481</v>
      </c>
      <c r="B544" s="147"/>
    </row>
    <row r="545" ht="16.5" customHeight="1" spans="1:2">
      <c r="A545" s="333" t="s">
        <v>482</v>
      </c>
      <c r="B545" s="147"/>
    </row>
    <row r="546" ht="16.5" customHeight="1" spans="1:2">
      <c r="A546" s="333" t="s">
        <v>483</v>
      </c>
      <c r="B546" s="147"/>
    </row>
    <row r="547" ht="16.5" customHeight="1" spans="1:2">
      <c r="A547" s="333" t="s">
        <v>484</v>
      </c>
      <c r="B547" s="147"/>
    </row>
    <row r="548" ht="16.5" customHeight="1" spans="1:2">
      <c r="A548" s="333" t="s">
        <v>485</v>
      </c>
      <c r="B548" s="147"/>
    </row>
    <row r="549" ht="16.5" customHeight="1" spans="1:2">
      <c r="A549" s="333" t="s">
        <v>486</v>
      </c>
      <c r="B549" s="147"/>
    </row>
    <row r="550" ht="16.5" customHeight="1" spans="1:2">
      <c r="A550" s="333" t="s">
        <v>487</v>
      </c>
      <c r="B550" s="147">
        <v>1894</v>
      </c>
    </row>
    <row r="551" ht="16.5" customHeight="1" spans="1:2">
      <c r="A551" s="332" t="s">
        <v>488</v>
      </c>
      <c r="B551" s="147">
        <v>84</v>
      </c>
    </row>
    <row r="552" ht="16.5" customHeight="1" spans="1:2">
      <c r="A552" s="333" t="s">
        <v>119</v>
      </c>
      <c r="B552" s="147"/>
    </row>
    <row r="553" ht="16.5" customHeight="1" spans="1:2">
      <c r="A553" s="333" t="s">
        <v>120</v>
      </c>
      <c r="B553" s="147"/>
    </row>
    <row r="554" ht="16.5" customHeight="1" spans="1:2">
      <c r="A554" s="332" t="s">
        <v>121</v>
      </c>
      <c r="B554" s="147"/>
    </row>
    <row r="555" ht="16.5" customHeight="1" spans="1:2">
      <c r="A555" s="333" t="s">
        <v>489</v>
      </c>
      <c r="B555" s="147"/>
    </row>
    <row r="556" ht="16.5" customHeight="1" spans="1:2">
      <c r="A556" s="333" t="s">
        <v>490</v>
      </c>
      <c r="B556" s="147"/>
    </row>
    <row r="557" ht="16.5" customHeight="1" spans="1:2">
      <c r="A557" s="333" t="s">
        <v>491</v>
      </c>
      <c r="B557" s="147"/>
    </row>
    <row r="558" ht="16.5" customHeight="1" spans="1:2">
      <c r="A558" s="333" t="s">
        <v>492</v>
      </c>
      <c r="B558" s="147"/>
    </row>
    <row r="559" ht="16.5" customHeight="1" spans="1:2">
      <c r="A559" s="333" t="s">
        <v>160</v>
      </c>
      <c r="B559" s="147"/>
    </row>
    <row r="560" ht="16.5" customHeight="1" spans="1:2">
      <c r="A560" s="333" t="s">
        <v>493</v>
      </c>
      <c r="B560" s="147">
        <v>84</v>
      </c>
    </row>
    <row r="561" ht="16.5" customHeight="1" spans="1:2">
      <c r="A561" s="333" t="s">
        <v>494</v>
      </c>
      <c r="B561" s="147"/>
    </row>
    <row r="562" ht="16.5" customHeight="1" spans="1:2">
      <c r="A562" s="333" t="s">
        <v>495</v>
      </c>
      <c r="B562" s="147"/>
    </row>
    <row r="563" ht="16.5" customHeight="1" spans="1:2">
      <c r="A563" s="332" t="s">
        <v>496</v>
      </c>
      <c r="B563" s="147"/>
    </row>
    <row r="564" ht="16.5" customHeight="1" spans="1:2">
      <c r="A564" s="333" t="s">
        <v>497</v>
      </c>
      <c r="B564" s="147"/>
    </row>
    <row r="565" ht="16.5" customHeight="1" spans="1:2">
      <c r="A565" s="333" t="s">
        <v>498</v>
      </c>
      <c r="B565" s="147"/>
    </row>
    <row r="566" ht="16.5" customHeight="1" spans="1:2">
      <c r="A566" s="333" t="s">
        <v>499</v>
      </c>
      <c r="B566" s="147"/>
    </row>
    <row r="567" ht="16.5" customHeight="1" spans="1:2">
      <c r="A567" s="332" t="s">
        <v>500</v>
      </c>
      <c r="B567" s="147"/>
    </row>
    <row r="568" ht="16.5" customHeight="1" spans="1:2">
      <c r="A568" s="333" t="s">
        <v>128</v>
      </c>
      <c r="B568" s="147"/>
    </row>
    <row r="569" ht="16.5" customHeight="1" spans="1:2">
      <c r="A569" s="333" t="s">
        <v>501</v>
      </c>
      <c r="B569" s="147"/>
    </row>
    <row r="570" ht="16.5" customHeight="1" spans="1:2">
      <c r="A570" s="333" t="s">
        <v>502</v>
      </c>
      <c r="B570" s="147">
        <v>219</v>
      </c>
    </row>
    <row r="571" ht="16.5" customHeight="1" spans="1:2">
      <c r="A571" s="333" t="s">
        <v>119</v>
      </c>
      <c r="B571" s="147"/>
    </row>
    <row r="572" ht="16.5" customHeight="1" spans="1:2">
      <c r="A572" s="333" t="s">
        <v>120</v>
      </c>
      <c r="B572" s="147"/>
    </row>
    <row r="573" ht="16.5" customHeight="1" spans="1:2">
      <c r="A573" s="333" t="s">
        <v>121</v>
      </c>
      <c r="B573" s="147"/>
    </row>
    <row r="574" ht="16.5" customHeight="1" spans="1:2">
      <c r="A574" s="333" t="s">
        <v>503</v>
      </c>
      <c r="B574" s="147"/>
    </row>
    <row r="575" ht="16.5" customHeight="1" spans="1:2">
      <c r="A575" s="333" t="s">
        <v>504</v>
      </c>
      <c r="B575" s="147"/>
    </row>
    <row r="576" ht="16.5" customHeight="1" spans="1:2">
      <c r="A576" s="333" t="s">
        <v>505</v>
      </c>
      <c r="B576" s="147">
        <v>219</v>
      </c>
    </row>
    <row r="577" ht="16.5" customHeight="1" spans="1:2">
      <c r="A577" s="332" t="s">
        <v>506</v>
      </c>
      <c r="B577" s="147"/>
    </row>
    <row r="578" ht="16.5" customHeight="1" spans="1:2">
      <c r="A578" s="333" t="s">
        <v>507</v>
      </c>
      <c r="B578" s="147"/>
    </row>
    <row r="579" ht="16.5" customHeight="1" spans="1:2">
      <c r="A579" s="333" t="s">
        <v>508</v>
      </c>
      <c r="B579" s="147"/>
    </row>
    <row r="580" ht="16.5" customHeight="1" spans="1:2">
      <c r="A580" s="333" t="s">
        <v>509</v>
      </c>
      <c r="B580" s="147">
        <v>377</v>
      </c>
    </row>
    <row r="581" ht="16.5" customHeight="1" spans="1:2">
      <c r="A581" s="333" t="s">
        <v>510</v>
      </c>
      <c r="B581" s="147"/>
    </row>
    <row r="582" ht="16.5" customHeight="1" spans="1:2">
      <c r="A582" s="333" t="s">
        <v>511</v>
      </c>
      <c r="B582" s="147"/>
    </row>
    <row r="583" ht="16.5" customHeight="1" spans="1:2">
      <c r="A583" s="333" t="s">
        <v>512</v>
      </c>
      <c r="B583" s="147"/>
    </row>
    <row r="584" ht="16.5" customHeight="1" spans="1:2">
      <c r="A584" s="333" t="s">
        <v>513</v>
      </c>
      <c r="B584" s="147">
        <v>98</v>
      </c>
    </row>
    <row r="585" ht="16.5" customHeight="1" spans="1:2">
      <c r="A585" s="332" t="s">
        <v>514</v>
      </c>
      <c r="B585" s="147">
        <v>51</v>
      </c>
    </row>
    <row r="586" ht="16.5" customHeight="1" spans="1:2">
      <c r="A586" s="333" t="s">
        <v>515</v>
      </c>
      <c r="B586" s="147"/>
    </row>
    <row r="587" ht="16.5" customHeight="1" spans="1:2">
      <c r="A587" s="333" t="s">
        <v>516</v>
      </c>
      <c r="B587" s="147"/>
    </row>
    <row r="588" ht="16.5" customHeight="1" spans="1:2">
      <c r="A588" s="333" t="s">
        <v>517</v>
      </c>
      <c r="B588" s="147">
        <v>228</v>
      </c>
    </row>
    <row r="589" ht="16.5" customHeight="1" spans="1:2">
      <c r="A589" s="333" t="s">
        <v>518</v>
      </c>
      <c r="B589" s="147"/>
    </row>
    <row r="590" ht="16.5" customHeight="1" spans="1:2">
      <c r="A590" s="333" t="s">
        <v>519</v>
      </c>
      <c r="B590" s="147"/>
    </row>
    <row r="591" ht="16.5" customHeight="1" spans="1:2">
      <c r="A591" s="333" t="s">
        <v>520</v>
      </c>
      <c r="B591" s="147"/>
    </row>
    <row r="592" ht="16.5" customHeight="1" spans="1:2">
      <c r="A592" s="332" t="s">
        <v>521</v>
      </c>
      <c r="B592" s="147"/>
    </row>
    <row r="593" ht="16.5" customHeight="1" spans="1:2">
      <c r="A593" s="333" t="s">
        <v>522</v>
      </c>
      <c r="B593" s="147"/>
    </row>
    <row r="594" ht="16.5" customHeight="1" spans="1:2">
      <c r="A594" s="333" t="s">
        <v>523</v>
      </c>
      <c r="B594" s="147"/>
    </row>
    <row r="595" ht="16.5" customHeight="1" spans="1:2">
      <c r="A595" s="333" t="s">
        <v>524</v>
      </c>
      <c r="B595" s="147"/>
    </row>
    <row r="596" ht="16.5" customHeight="1" spans="1:2">
      <c r="A596" s="333" t="s">
        <v>525</v>
      </c>
      <c r="B596" s="147"/>
    </row>
    <row r="597" ht="16.5" customHeight="1" spans="1:2">
      <c r="A597" s="333" t="s">
        <v>526</v>
      </c>
      <c r="B597" s="147"/>
    </row>
    <row r="598" ht="16.5" customHeight="1" spans="1:2">
      <c r="A598" s="333" t="s">
        <v>527</v>
      </c>
      <c r="B598" s="147"/>
    </row>
    <row r="599" ht="16.5" customHeight="1" spans="1:2">
      <c r="A599" s="332" t="s">
        <v>528</v>
      </c>
      <c r="B599" s="147"/>
    </row>
    <row r="600" ht="16.5" customHeight="1" spans="1:2">
      <c r="A600" s="333" t="s">
        <v>529</v>
      </c>
      <c r="B600" s="147"/>
    </row>
    <row r="601" ht="16.5" customHeight="1" spans="1:2">
      <c r="A601" s="333" t="s">
        <v>530</v>
      </c>
      <c r="B601" s="147"/>
    </row>
    <row r="602" ht="16.5" customHeight="1" spans="1:2">
      <c r="A602" s="333" t="s">
        <v>531</v>
      </c>
      <c r="B602" s="147"/>
    </row>
    <row r="603" ht="16.5" customHeight="1" spans="1:2">
      <c r="A603" s="333" t="s">
        <v>532</v>
      </c>
      <c r="B603" s="147">
        <v>71</v>
      </c>
    </row>
    <row r="604" ht="16.5" customHeight="1" spans="1:2">
      <c r="A604" s="333" t="s">
        <v>533</v>
      </c>
      <c r="B604" s="147"/>
    </row>
    <row r="605" ht="16.5" customHeight="1" spans="1:2">
      <c r="A605" s="333" t="s">
        <v>534</v>
      </c>
      <c r="B605" s="147"/>
    </row>
    <row r="606" ht="16.5" customHeight="1" spans="1:2">
      <c r="A606" s="333" t="s">
        <v>535</v>
      </c>
      <c r="B606" s="147"/>
    </row>
    <row r="607" ht="16.5" customHeight="1" spans="1:2">
      <c r="A607" s="333" t="s">
        <v>536</v>
      </c>
      <c r="B607" s="147"/>
    </row>
    <row r="608" ht="16.5" customHeight="1" spans="1:2">
      <c r="A608" s="332" t="s">
        <v>537</v>
      </c>
      <c r="B608" s="147">
        <v>43</v>
      </c>
    </row>
    <row r="609" ht="16.5" customHeight="1" spans="1:2">
      <c r="A609" s="333" t="s">
        <v>538</v>
      </c>
      <c r="B609" s="147"/>
    </row>
    <row r="610" ht="16.5" customHeight="1" spans="1:2">
      <c r="A610" s="333" t="s">
        <v>539</v>
      </c>
      <c r="B610" s="147">
        <v>28</v>
      </c>
    </row>
    <row r="611" ht="16.5" customHeight="1" spans="1:2">
      <c r="A611" s="333" t="s">
        <v>540</v>
      </c>
      <c r="B611" s="147"/>
    </row>
    <row r="612" ht="16.5" customHeight="1" spans="1:2">
      <c r="A612" s="333" t="s">
        <v>541</v>
      </c>
      <c r="B612" s="147"/>
    </row>
    <row r="613" ht="16.5" customHeight="1" spans="1:2">
      <c r="A613" s="332" t="s">
        <v>542</v>
      </c>
      <c r="B613" s="147"/>
    </row>
    <row r="614" ht="16.5" customHeight="1" spans="1:2">
      <c r="A614" s="333" t="s">
        <v>543</v>
      </c>
      <c r="B614" s="147"/>
    </row>
    <row r="615" ht="16.5" customHeight="1" spans="1:2">
      <c r="A615" s="333" t="s">
        <v>544</v>
      </c>
      <c r="B615" s="147"/>
    </row>
    <row r="616" ht="16.5" customHeight="1" spans="1:2">
      <c r="A616" s="332" t="s">
        <v>545</v>
      </c>
      <c r="B616" s="147"/>
    </row>
    <row r="617" ht="16.5" customHeight="1" spans="1:2">
      <c r="A617" s="333" t="s">
        <v>546</v>
      </c>
      <c r="B617" s="147"/>
    </row>
    <row r="618" ht="16.5" customHeight="1" spans="1:2">
      <c r="A618" s="333" t="s">
        <v>547</v>
      </c>
      <c r="B618" s="147">
        <v>157</v>
      </c>
    </row>
    <row r="619" ht="16.5" customHeight="1" spans="1:2">
      <c r="A619" s="332" t="s">
        <v>548</v>
      </c>
      <c r="B619" s="147"/>
    </row>
    <row r="620" ht="16.5" customHeight="1" spans="1:2">
      <c r="A620" s="333" t="s">
        <v>549</v>
      </c>
      <c r="B620" s="147">
        <v>151</v>
      </c>
    </row>
    <row r="621" ht="16.5" customHeight="1" spans="1:2">
      <c r="A621" s="333" t="s">
        <v>550</v>
      </c>
      <c r="B621" s="147"/>
    </row>
    <row r="622" ht="16.5" customHeight="1" spans="1:2">
      <c r="A622" s="332" t="s">
        <v>551</v>
      </c>
      <c r="B622" s="147">
        <v>6</v>
      </c>
    </row>
    <row r="623" ht="16.5" customHeight="1" spans="1:2">
      <c r="A623" s="333" t="s">
        <v>552</v>
      </c>
      <c r="B623" s="147"/>
    </row>
    <row r="624" ht="16.5" customHeight="1" spans="1:2">
      <c r="A624" s="333" t="s">
        <v>553</v>
      </c>
      <c r="B624" s="147"/>
    </row>
    <row r="625" ht="16.5" customHeight="1" spans="1:2">
      <c r="A625" s="333" t="s">
        <v>554</v>
      </c>
      <c r="B625" s="147"/>
    </row>
    <row r="626" ht="16.5" customHeight="1" spans="1:2">
      <c r="A626" s="332" t="s">
        <v>555</v>
      </c>
      <c r="B626" s="147"/>
    </row>
    <row r="627" ht="16.5" customHeight="1" spans="1:2">
      <c r="A627" s="333" t="s">
        <v>119</v>
      </c>
      <c r="B627" s="147"/>
    </row>
    <row r="628" ht="16.5" customHeight="1" spans="1:2">
      <c r="A628" s="333" t="s">
        <v>120</v>
      </c>
      <c r="B628" s="147"/>
    </row>
    <row r="629" ht="16.5" customHeight="1" spans="1:2">
      <c r="A629" s="333" t="s">
        <v>121</v>
      </c>
      <c r="B629" s="147"/>
    </row>
    <row r="630" ht="16.5" customHeight="1" spans="1:2">
      <c r="A630" s="332" t="s">
        <v>556</v>
      </c>
      <c r="B630" s="147"/>
    </row>
    <row r="631" ht="16.5" customHeight="1" spans="1:2">
      <c r="A631" s="333" t="s">
        <v>557</v>
      </c>
      <c r="B631" s="147"/>
    </row>
    <row r="632" ht="16.5" customHeight="1" spans="1:2">
      <c r="A632" s="333" t="s">
        <v>558</v>
      </c>
      <c r="B632" s="147"/>
    </row>
    <row r="633" ht="16.5" customHeight="1" spans="1:2">
      <c r="A633" s="332" t="s">
        <v>559</v>
      </c>
      <c r="B633" s="147"/>
    </row>
    <row r="634" ht="16.5" customHeight="1" spans="1:2">
      <c r="A634" s="333" t="s">
        <v>560</v>
      </c>
      <c r="B634" s="147"/>
    </row>
    <row r="635" ht="16.5" customHeight="1" spans="1:2">
      <c r="A635" s="333" t="s">
        <v>561</v>
      </c>
      <c r="B635" s="147"/>
    </row>
    <row r="636" ht="16.5" customHeight="1" spans="1:2">
      <c r="A636" s="332" t="s">
        <v>119</v>
      </c>
      <c r="B636" s="147"/>
    </row>
    <row r="637" ht="16.5" customHeight="1" spans="1:2">
      <c r="A637" s="333" t="s">
        <v>120</v>
      </c>
      <c r="B637" s="147"/>
    </row>
    <row r="638" ht="16.5" customHeight="1" spans="1:2">
      <c r="A638" s="333" t="s">
        <v>121</v>
      </c>
      <c r="B638" s="147"/>
    </row>
    <row r="639" ht="16.5" customHeight="1" spans="1:2">
      <c r="A639" s="333" t="s">
        <v>562</v>
      </c>
      <c r="B639" s="147"/>
    </row>
    <row r="640" ht="16.5" customHeight="1" spans="1:2">
      <c r="A640" s="332" t="s">
        <v>563</v>
      </c>
      <c r="B640" s="147">
        <v>190</v>
      </c>
    </row>
    <row r="641" ht="16.5" customHeight="1" spans="1:2">
      <c r="A641" s="333" t="s">
        <v>564</v>
      </c>
      <c r="B641" s="147">
        <v>30</v>
      </c>
    </row>
    <row r="642" ht="16.5" customHeight="1" spans="1:2">
      <c r="A642" s="333" t="s">
        <v>565</v>
      </c>
      <c r="B642" s="147">
        <v>160</v>
      </c>
    </row>
    <row r="643" ht="16.5" customHeight="1" spans="1:2">
      <c r="A643" s="333" t="s">
        <v>566</v>
      </c>
      <c r="B643" s="147">
        <v>19</v>
      </c>
    </row>
    <row r="644" ht="16.5" customHeight="1" spans="1:2">
      <c r="A644" s="333" t="s">
        <v>567</v>
      </c>
      <c r="B644" s="147">
        <v>19</v>
      </c>
    </row>
    <row r="645" ht="16.5" customHeight="1" spans="1:2">
      <c r="A645" s="332" t="s">
        <v>568</v>
      </c>
      <c r="B645" s="147"/>
    </row>
    <row r="646" ht="16.5" customHeight="1" spans="1:2">
      <c r="A646" s="333" t="s">
        <v>569</v>
      </c>
      <c r="B646" s="147">
        <v>674</v>
      </c>
    </row>
    <row r="647" ht="16.5" customHeight="1" spans="1:2">
      <c r="A647" s="333" t="s">
        <v>570</v>
      </c>
      <c r="B647" s="147">
        <v>408</v>
      </c>
    </row>
    <row r="648" ht="16.5" customHeight="1" spans="1:2">
      <c r="A648" s="333" t="s">
        <v>571</v>
      </c>
      <c r="B648" s="147">
        <v>266</v>
      </c>
    </row>
    <row r="649" ht="16.5" customHeight="1" spans="1:2">
      <c r="A649" s="333" t="s">
        <v>572</v>
      </c>
      <c r="B649" s="147"/>
    </row>
    <row r="650" ht="16.5" customHeight="1" spans="1:2">
      <c r="A650" s="333" t="s">
        <v>573</v>
      </c>
      <c r="B650" s="147"/>
    </row>
    <row r="651" ht="16.5" customHeight="1" spans="1:2">
      <c r="A651" s="333" t="s">
        <v>574</v>
      </c>
      <c r="B651" s="147"/>
    </row>
    <row r="652" ht="16.5" customHeight="1" spans="1:2">
      <c r="A652" s="333" t="s">
        <v>575</v>
      </c>
      <c r="B652" s="147">
        <v>22</v>
      </c>
    </row>
    <row r="653" ht="16.5" customHeight="1" spans="1:2">
      <c r="A653" s="332" t="s">
        <v>576</v>
      </c>
      <c r="B653" s="147">
        <v>2</v>
      </c>
    </row>
    <row r="654" ht="16.5" customHeight="1" spans="1:2">
      <c r="A654" s="333" t="s">
        <v>577</v>
      </c>
      <c r="B654" s="147">
        <v>20</v>
      </c>
    </row>
    <row r="655" ht="16.5" customHeight="1" spans="1:2">
      <c r="A655" s="333" t="s">
        <v>578</v>
      </c>
      <c r="B655" s="147"/>
    </row>
    <row r="656" ht="16.5" customHeight="1" spans="1:2">
      <c r="A656" s="332" t="s">
        <v>579</v>
      </c>
      <c r="B656" s="147"/>
    </row>
    <row r="657" ht="16.5" customHeight="1" spans="1:2">
      <c r="A657" s="333" t="s">
        <v>580</v>
      </c>
      <c r="B657" s="147"/>
    </row>
    <row r="658" ht="16.5" customHeight="1" spans="1:2">
      <c r="A658" s="330" t="s">
        <v>581</v>
      </c>
      <c r="B658" s="147"/>
    </row>
    <row r="659" ht="16.5" customHeight="1" spans="1:2">
      <c r="A659" s="332" t="s">
        <v>582</v>
      </c>
      <c r="B659" s="147"/>
    </row>
    <row r="660" ht="16.5" customHeight="1" spans="1:2">
      <c r="A660" s="333" t="s">
        <v>583</v>
      </c>
      <c r="B660" s="147"/>
    </row>
    <row r="661" ht="16.5" customHeight="1" spans="1:2">
      <c r="A661" s="333" t="s">
        <v>584</v>
      </c>
      <c r="B661" s="147"/>
    </row>
    <row r="662" ht="16.5" customHeight="1" spans="1:2">
      <c r="A662" s="333" t="s">
        <v>585</v>
      </c>
      <c r="B662" s="147"/>
    </row>
    <row r="663" ht="16.5" customHeight="1" spans="1:2">
      <c r="A663" s="333" t="s">
        <v>586</v>
      </c>
      <c r="B663" s="147">
        <v>80</v>
      </c>
    </row>
    <row r="664" ht="16.5" customHeight="1" spans="1:2">
      <c r="A664" s="332" t="s">
        <v>119</v>
      </c>
      <c r="B664" s="147"/>
    </row>
    <row r="665" ht="16.5" customHeight="1" spans="1:2">
      <c r="A665" s="333" t="s">
        <v>120</v>
      </c>
      <c r="B665" s="147"/>
    </row>
    <row r="666" ht="16.5" customHeight="1" spans="1:2">
      <c r="A666" s="333" t="s">
        <v>121</v>
      </c>
      <c r="B666" s="147"/>
    </row>
    <row r="667" ht="16.5" customHeight="1" spans="1:2">
      <c r="A667" s="333" t="s">
        <v>587</v>
      </c>
      <c r="B667" s="147">
        <v>6</v>
      </c>
    </row>
    <row r="668" ht="16.5" customHeight="1" spans="1:2">
      <c r="A668" s="333" t="s">
        <v>588</v>
      </c>
      <c r="B668" s="147"/>
    </row>
    <row r="669" ht="16.5" customHeight="1" spans="1:2">
      <c r="A669" s="333" t="s">
        <v>128</v>
      </c>
      <c r="B669" s="147">
        <v>74</v>
      </c>
    </row>
    <row r="670" ht="16.5" customHeight="1" spans="1:2">
      <c r="A670" s="333" t="s">
        <v>589</v>
      </c>
      <c r="B670" s="147"/>
    </row>
    <row r="671" ht="16.5" customHeight="1" spans="1:2">
      <c r="A671" s="333" t="s">
        <v>590</v>
      </c>
      <c r="B671" s="147"/>
    </row>
    <row r="672" ht="16.5" customHeight="1" spans="1:2">
      <c r="A672" s="333" t="s">
        <v>591</v>
      </c>
      <c r="B672" s="147"/>
    </row>
    <row r="673" ht="16.5" customHeight="1" spans="1:2">
      <c r="A673" s="333" t="s">
        <v>592</v>
      </c>
      <c r="B673" s="147"/>
    </row>
    <row r="674" ht="16.5" customHeight="1" spans="1:2">
      <c r="A674" s="333" t="s">
        <v>593</v>
      </c>
      <c r="B674" s="147">
        <v>1</v>
      </c>
    </row>
    <row r="675" ht="16.5" customHeight="1" spans="1:2">
      <c r="A675" s="333" t="s">
        <v>594</v>
      </c>
      <c r="B675" s="147">
        <v>1</v>
      </c>
    </row>
    <row r="676" ht="16.5" customHeight="1" spans="1:2">
      <c r="A676" s="333" t="s">
        <v>595</v>
      </c>
      <c r="B676" s="147">
        <v>173</v>
      </c>
    </row>
    <row r="677" ht="16.5" customHeight="1" spans="1:2">
      <c r="A677" s="332" t="s">
        <v>596</v>
      </c>
      <c r="B677" s="147"/>
    </row>
    <row r="678" ht="16.5" customHeight="1" spans="1:2">
      <c r="A678" s="333" t="s">
        <v>119</v>
      </c>
      <c r="B678" s="147"/>
    </row>
    <row r="679" ht="16.5" customHeight="1" spans="1:2">
      <c r="A679" s="333" t="s">
        <v>120</v>
      </c>
      <c r="B679" s="147"/>
    </row>
    <row r="680" ht="16.5" customHeight="1" spans="1:2">
      <c r="A680" s="333" t="s">
        <v>121</v>
      </c>
      <c r="B680" s="147"/>
    </row>
    <row r="681" ht="16.5" customHeight="1" spans="1:2">
      <c r="A681" s="332" t="s">
        <v>597</v>
      </c>
      <c r="B681" s="147"/>
    </row>
    <row r="682" ht="16.5" customHeight="1" spans="1:2">
      <c r="A682" s="333" t="s">
        <v>598</v>
      </c>
      <c r="B682" s="147"/>
    </row>
    <row r="683" ht="16.5" customHeight="1" spans="1:2">
      <c r="A683" s="333" t="s">
        <v>599</v>
      </c>
      <c r="B683" s="147"/>
    </row>
    <row r="684" ht="16.5" customHeight="1" spans="1:2">
      <c r="A684" s="333" t="s">
        <v>600</v>
      </c>
      <c r="B684" s="147"/>
    </row>
    <row r="685" ht="16.5" customHeight="1" spans="1:2">
      <c r="A685" s="333" t="s">
        <v>601</v>
      </c>
      <c r="B685" s="147"/>
    </row>
    <row r="686" ht="16.5" customHeight="1" spans="1:2">
      <c r="A686" s="333" t="s">
        <v>602</v>
      </c>
      <c r="B686" s="147"/>
    </row>
    <row r="687" ht="16.5" customHeight="1" spans="1:2">
      <c r="A687" s="333" t="s">
        <v>603</v>
      </c>
      <c r="B687" s="147"/>
    </row>
    <row r="688" ht="16.5" customHeight="1" spans="1:2">
      <c r="A688" s="333" t="s">
        <v>604</v>
      </c>
      <c r="B688" s="147"/>
    </row>
    <row r="689" ht="16.5" customHeight="1" spans="1:2">
      <c r="A689" s="333" t="s">
        <v>605</v>
      </c>
      <c r="B689" s="147"/>
    </row>
    <row r="690" ht="16.5" customHeight="1" spans="1:2">
      <c r="A690" s="333" t="s">
        <v>606</v>
      </c>
      <c r="B690" s="147"/>
    </row>
    <row r="691" ht="16.5" customHeight="1" spans="1:2">
      <c r="A691" s="333" t="s">
        <v>607</v>
      </c>
      <c r="B691" s="147"/>
    </row>
    <row r="692" ht="16.5" customHeight="1" spans="1:2">
      <c r="A692" s="333" t="s">
        <v>608</v>
      </c>
      <c r="B692" s="147"/>
    </row>
    <row r="693" ht="16.5" customHeight="1" spans="1:2">
      <c r="A693" s="332" t="s">
        <v>609</v>
      </c>
      <c r="B693" s="147"/>
    </row>
    <row r="694" ht="16.5" customHeight="1" spans="1:2">
      <c r="A694" s="333" t="s">
        <v>610</v>
      </c>
      <c r="B694" s="147"/>
    </row>
    <row r="695" ht="16.5" customHeight="1" spans="1:2">
      <c r="A695" s="333" t="s">
        <v>611</v>
      </c>
      <c r="B695" s="147"/>
    </row>
    <row r="696" ht="16.5" customHeight="1" spans="1:2">
      <c r="A696" s="332" t="s">
        <v>612</v>
      </c>
      <c r="B696" s="147"/>
    </row>
    <row r="697" ht="16.5" customHeight="1" spans="1:2">
      <c r="A697" s="333" t="s">
        <v>613</v>
      </c>
      <c r="B697" s="147"/>
    </row>
    <row r="698" ht="16.5" customHeight="1" spans="1:2">
      <c r="A698" s="333" t="s">
        <v>614</v>
      </c>
      <c r="B698" s="147"/>
    </row>
    <row r="699" ht="16.5" customHeight="1" spans="1:2">
      <c r="A699" s="333" t="s">
        <v>615</v>
      </c>
      <c r="B699" s="147"/>
    </row>
    <row r="700" ht="16.5" customHeight="1" spans="1:2">
      <c r="A700" s="332" t="s">
        <v>616</v>
      </c>
      <c r="B700" s="147">
        <v>17</v>
      </c>
    </row>
    <row r="701" ht="16.5" customHeight="1" spans="1:2">
      <c r="A701" s="333" t="s">
        <v>617</v>
      </c>
      <c r="B701" s="147"/>
    </row>
    <row r="702" ht="16.5" customHeight="1" spans="1:2">
      <c r="A702" s="333" t="s">
        <v>618</v>
      </c>
      <c r="B702" s="147"/>
    </row>
    <row r="703" ht="16.5" customHeight="1" spans="1:2">
      <c r="A703" s="333" t="s">
        <v>619</v>
      </c>
      <c r="B703" s="147"/>
    </row>
    <row r="704" ht="16.5" customHeight="1" spans="1:2">
      <c r="A704" s="333" t="s">
        <v>620</v>
      </c>
      <c r="B704" s="147"/>
    </row>
    <row r="705" ht="16.5" customHeight="1" spans="1:2">
      <c r="A705" s="332" t="s">
        <v>621</v>
      </c>
      <c r="B705" s="147"/>
    </row>
    <row r="706" ht="16.5" customHeight="1" spans="1:2">
      <c r="A706" s="333" t="s">
        <v>622</v>
      </c>
      <c r="B706" s="147"/>
    </row>
    <row r="707" ht="16.5" customHeight="1" spans="1:2">
      <c r="A707" s="333" t="s">
        <v>623</v>
      </c>
      <c r="B707" s="147"/>
    </row>
    <row r="708" ht="16.5" customHeight="1" spans="1:2">
      <c r="A708" s="333" t="s">
        <v>624</v>
      </c>
      <c r="B708" s="147"/>
    </row>
    <row r="709" ht="16.5" customHeight="1" spans="1:2">
      <c r="A709" s="332" t="s">
        <v>625</v>
      </c>
      <c r="B709" s="147"/>
    </row>
    <row r="710" ht="16.5" customHeight="1" spans="1:2">
      <c r="A710" s="333" t="s">
        <v>626</v>
      </c>
      <c r="B710" s="147">
        <v>17</v>
      </c>
    </row>
    <row r="711" ht="16.5" customHeight="1" spans="1:2">
      <c r="A711" s="333" t="s">
        <v>627</v>
      </c>
      <c r="B711" s="147"/>
    </row>
    <row r="712" ht="16.5" customHeight="1" spans="1:2">
      <c r="A712" s="333" t="s">
        <v>628</v>
      </c>
      <c r="B712" s="147"/>
    </row>
    <row r="713" ht="16.5" customHeight="1" spans="1:2">
      <c r="A713" s="332" t="s">
        <v>629</v>
      </c>
      <c r="B713" s="147"/>
    </row>
    <row r="714" ht="16.5" customHeight="1" spans="1:2">
      <c r="A714" s="333" t="s">
        <v>630</v>
      </c>
      <c r="B714" s="147"/>
    </row>
    <row r="715" ht="16.5" customHeight="1" spans="1:2">
      <c r="A715" s="333" t="s">
        <v>631</v>
      </c>
      <c r="B715" s="147">
        <v>10</v>
      </c>
    </row>
    <row r="716" ht="16.5" customHeight="1" spans="1:2">
      <c r="A716" s="332" t="s">
        <v>632</v>
      </c>
      <c r="B716" s="147"/>
    </row>
    <row r="717" ht="16.5" customHeight="1" spans="1:2">
      <c r="A717" s="333" t="s">
        <v>633</v>
      </c>
      <c r="B717" s="147"/>
    </row>
    <row r="718" ht="16.5" customHeight="1" spans="1:2">
      <c r="A718" s="333" t="s">
        <v>634</v>
      </c>
      <c r="B718" s="147">
        <v>10</v>
      </c>
    </row>
    <row r="719" ht="16.5" customHeight="1" spans="1:2">
      <c r="A719" s="333" t="s">
        <v>635</v>
      </c>
      <c r="B719" s="147">
        <v>101</v>
      </c>
    </row>
    <row r="720" ht="16.5" customHeight="1" spans="1:2">
      <c r="A720" s="333" t="s">
        <v>636</v>
      </c>
      <c r="B720" s="147">
        <v>35</v>
      </c>
    </row>
    <row r="721" ht="16.5" customHeight="1" spans="1:2">
      <c r="A721" s="333" t="s">
        <v>637</v>
      </c>
      <c r="B721" s="147">
        <v>39</v>
      </c>
    </row>
    <row r="722" ht="16.5" customHeight="1" spans="1:2">
      <c r="A722" s="333" t="s">
        <v>638</v>
      </c>
      <c r="B722" s="147">
        <v>13</v>
      </c>
    </row>
    <row r="723" ht="16.5" customHeight="1" spans="1:2">
      <c r="A723" s="333" t="s">
        <v>639</v>
      </c>
      <c r="B723" s="147">
        <v>14</v>
      </c>
    </row>
    <row r="724" ht="16.5" customHeight="1" spans="1:2">
      <c r="A724" s="333" t="s">
        <v>640</v>
      </c>
      <c r="B724" s="147"/>
    </row>
    <row r="725" ht="16.5" customHeight="1" spans="1:2">
      <c r="A725" s="332" t="s">
        <v>641</v>
      </c>
      <c r="B725" s="147"/>
    </row>
    <row r="726" ht="16.5" customHeight="1" spans="1:2">
      <c r="A726" s="333" t="s">
        <v>642</v>
      </c>
      <c r="B726" s="147"/>
    </row>
    <row r="727" ht="16.5" customHeight="1" spans="1:2">
      <c r="A727" s="332" t="s">
        <v>643</v>
      </c>
      <c r="B727" s="147"/>
    </row>
    <row r="728" ht="16.5" customHeight="1" spans="1:2">
      <c r="A728" s="333" t="s">
        <v>644</v>
      </c>
      <c r="B728" s="147"/>
    </row>
    <row r="729" ht="16.5" customHeight="1" spans="1:2">
      <c r="A729" s="330" t="s">
        <v>645</v>
      </c>
      <c r="B729" s="147"/>
    </row>
    <row r="730" ht="16.5" customHeight="1" spans="1:2">
      <c r="A730" s="332" t="s">
        <v>646</v>
      </c>
      <c r="B730" s="147"/>
    </row>
    <row r="731" ht="16.5" customHeight="1" spans="1:2">
      <c r="A731" s="333" t="s">
        <v>647</v>
      </c>
      <c r="B731" s="147"/>
    </row>
    <row r="732" ht="16.5" customHeight="1" spans="1:2">
      <c r="A732" s="333" t="s">
        <v>648</v>
      </c>
      <c r="B732" s="147">
        <v>40</v>
      </c>
    </row>
    <row r="733" ht="16.5" customHeight="1" spans="1:2">
      <c r="A733" s="333" t="s">
        <v>649</v>
      </c>
      <c r="B733" s="147">
        <v>40</v>
      </c>
    </row>
    <row r="734" ht="16.5" customHeight="1" spans="1:2">
      <c r="A734" s="333" t="s">
        <v>650</v>
      </c>
      <c r="B734" s="147"/>
    </row>
    <row r="735" ht="16.5" customHeight="1" spans="1:2">
      <c r="A735" s="333" t="s">
        <v>651</v>
      </c>
      <c r="B735" s="147"/>
    </row>
    <row r="736" ht="16.5" customHeight="1" spans="1:2">
      <c r="A736" s="333" t="s">
        <v>119</v>
      </c>
      <c r="B736" s="147"/>
    </row>
    <row r="737" ht="16.5" customHeight="1" spans="1:2">
      <c r="A737" s="333" t="s">
        <v>120</v>
      </c>
      <c r="B737" s="147"/>
    </row>
    <row r="738" ht="16.5" customHeight="1" spans="1:2">
      <c r="A738" s="333" t="s">
        <v>121</v>
      </c>
      <c r="B738" s="147"/>
    </row>
    <row r="739" ht="16.5" customHeight="1" spans="1:2">
      <c r="A739" s="332" t="s">
        <v>160</v>
      </c>
      <c r="B739" s="147"/>
    </row>
    <row r="740" ht="16.5" customHeight="1" spans="1:2">
      <c r="A740" s="333" t="s">
        <v>652</v>
      </c>
      <c r="B740" s="147"/>
    </row>
    <row r="741" ht="16.5" customHeight="1" spans="1:2">
      <c r="A741" s="333" t="s">
        <v>653</v>
      </c>
      <c r="B741" s="147"/>
    </row>
    <row r="742" ht="16.5" customHeight="1" spans="1:2">
      <c r="A742" s="333" t="s">
        <v>128</v>
      </c>
      <c r="B742" s="147"/>
    </row>
    <row r="743" ht="16.5" customHeight="1" spans="1:2">
      <c r="A743" s="332" t="s">
        <v>654</v>
      </c>
      <c r="B743" s="147"/>
    </row>
    <row r="744" ht="16.5" customHeight="1" spans="1:2">
      <c r="A744" s="333" t="s">
        <v>655</v>
      </c>
      <c r="B744" s="147">
        <v>4</v>
      </c>
    </row>
    <row r="745" ht="16.5" customHeight="1" spans="1:2">
      <c r="A745" s="333" t="s">
        <v>656</v>
      </c>
      <c r="B745" s="147">
        <v>4</v>
      </c>
    </row>
    <row r="746" ht="16.5" customHeight="1" spans="1:2">
      <c r="A746" s="333" t="s">
        <v>657</v>
      </c>
      <c r="B746" s="147"/>
    </row>
    <row r="747" ht="16.5" customHeight="1" spans="1:2">
      <c r="A747" s="333" t="s">
        <v>658</v>
      </c>
      <c r="B747" s="147"/>
    </row>
    <row r="748" ht="16.5" customHeight="1" spans="1:2">
      <c r="A748" s="333" t="s">
        <v>659</v>
      </c>
      <c r="B748" s="147"/>
    </row>
    <row r="749" ht="16.5" customHeight="1" spans="1:2">
      <c r="A749" s="333" t="s">
        <v>660</v>
      </c>
      <c r="B749" s="147"/>
    </row>
    <row r="750" ht="16.5" customHeight="1" spans="1:2">
      <c r="A750" s="333" t="s">
        <v>119</v>
      </c>
      <c r="B750" s="147"/>
    </row>
    <row r="751" ht="16.5" customHeight="1" spans="1:2">
      <c r="A751" s="332" t="s">
        <v>120</v>
      </c>
      <c r="B751" s="147"/>
    </row>
    <row r="752" ht="16.5" customHeight="1" spans="1:2">
      <c r="A752" s="333" t="s">
        <v>121</v>
      </c>
      <c r="B752" s="147"/>
    </row>
    <row r="753" ht="16.5" customHeight="1" spans="1:2">
      <c r="A753" s="333" t="s">
        <v>661</v>
      </c>
      <c r="B753" s="147"/>
    </row>
    <row r="754" ht="16.5" customHeight="1" spans="1:2">
      <c r="A754" s="333" t="s">
        <v>662</v>
      </c>
      <c r="B754" s="147"/>
    </row>
    <row r="755" ht="16.5" customHeight="1" spans="1:2">
      <c r="A755" s="333" t="s">
        <v>663</v>
      </c>
      <c r="B755" s="147"/>
    </row>
    <row r="756" ht="16.5" customHeight="1" spans="1:2">
      <c r="A756" s="333" t="s">
        <v>664</v>
      </c>
      <c r="B756" s="147"/>
    </row>
    <row r="757" ht="16.5" customHeight="1" spans="1:2">
      <c r="A757" s="332" t="s">
        <v>665</v>
      </c>
      <c r="B757" s="147"/>
    </row>
    <row r="758" ht="16.5" customHeight="1" spans="1:2">
      <c r="A758" s="333" t="s">
        <v>666</v>
      </c>
      <c r="B758" s="147"/>
    </row>
    <row r="759" ht="16.5" customHeight="1" spans="1:2">
      <c r="A759" s="333" t="s">
        <v>667</v>
      </c>
      <c r="B759" s="147"/>
    </row>
    <row r="760" ht="16.5" customHeight="1" spans="1:2">
      <c r="A760" s="333" t="s">
        <v>668</v>
      </c>
      <c r="B760" s="147"/>
    </row>
    <row r="761" ht="16.5" customHeight="1" spans="1:2">
      <c r="A761" s="333" t="s">
        <v>669</v>
      </c>
      <c r="B761" s="147"/>
    </row>
    <row r="762" ht="16.5" customHeight="1" spans="1:2">
      <c r="A762" s="333" t="s">
        <v>670</v>
      </c>
      <c r="B762" s="147"/>
    </row>
    <row r="763" ht="16.5" customHeight="1" spans="1:2">
      <c r="A763" s="333" t="s">
        <v>671</v>
      </c>
      <c r="B763" s="147"/>
    </row>
    <row r="764" ht="16.5" customHeight="1" spans="1:2">
      <c r="A764" s="332" t="s">
        <v>672</v>
      </c>
      <c r="B764" s="147"/>
    </row>
    <row r="765" ht="16.5" customHeight="1" spans="1:2">
      <c r="A765" s="333" t="s">
        <v>673</v>
      </c>
      <c r="B765" s="147"/>
    </row>
    <row r="766" ht="16.5" customHeight="1" spans="1:2">
      <c r="A766" s="333" t="s">
        <v>674</v>
      </c>
      <c r="B766" s="147"/>
    </row>
    <row r="767" ht="16.5" customHeight="1" spans="1:2">
      <c r="A767" s="333" t="s">
        <v>675</v>
      </c>
      <c r="B767" s="147"/>
    </row>
    <row r="768" ht="16.5" customHeight="1" spans="1:2">
      <c r="A768" s="333" t="s">
        <v>676</v>
      </c>
      <c r="B768" s="147"/>
    </row>
    <row r="769" ht="16.5" customHeight="1" spans="1:2">
      <c r="A769" s="333" t="s">
        <v>677</v>
      </c>
      <c r="B769" s="147"/>
    </row>
    <row r="770" ht="16.5" customHeight="1" spans="1:2">
      <c r="A770" s="332" t="s">
        <v>678</v>
      </c>
      <c r="B770" s="147"/>
    </row>
    <row r="771" ht="16.5" customHeight="1" spans="1:2">
      <c r="A771" s="333" t="s">
        <v>679</v>
      </c>
      <c r="B771" s="147"/>
    </row>
    <row r="772" ht="16.5" customHeight="1" spans="1:2">
      <c r="A772" s="333" t="s">
        <v>680</v>
      </c>
      <c r="B772" s="147"/>
    </row>
    <row r="773" ht="16.5" customHeight="1" spans="1:2">
      <c r="A773" s="332" t="s">
        <v>681</v>
      </c>
      <c r="B773" s="147"/>
    </row>
    <row r="774" ht="16.5" customHeight="1" spans="1:2">
      <c r="A774" s="333" t="s">
        <v>682</v>
      </c>
      <c r="B774" s="147"/>
    </row>
    <row r="775" ht="16.5" customHeight="1" spans="1:2">
      <c r="A775" s="333" t="s">
        <v>683</v>
      </c>
      <c r="B775" s="147"/>
    </row>
    <row r="776" ht="16.5" customHeight="1" spans="1:2">
      <c r="A776" s="332" t="s">
        <v>684</v>
      </c>
      <c r="B776" s="147"/>
    </row>
    <row r="777" ht="16.5" customHeight="1" spans="1:2">
      <c r="A777" s="333" t="s">
        <v>685</v>
      </c>
      <c r="B777" s="147"/>
    </row>
    <row r="778" ht="16.5" customHeight="1" spans="1:2">
      <c r="A778" s="332" t="s">
        <v>686</v>
      </c>
      <c r="B778" s="147"/>
    </row>
    <row r="779" ht="16.5" customHeight="1" spans="1:2">
      <c r="A779" s="333" t="s">
        <v>687</v>
      </c>
      <c r="B779" s="147"/>
    </row>
    <row r="780" ht="16.5" customHeight="1" spans="1:2">
      <c r="A780" s="332" t="s">
        <v>688</v>
      </c>
      <c r="B780" s="147"/>
    </row>
    <row r="781" ht="16.5" customHeight="1" spans="1:2">
      <c r="A781" s="333" t="s">
        <v>689</v>
      </c>
      <c r="B781" s="147"/>
    </row>
    <row r="782" ht="16.5" customHeight="1" spans="1:2">
      <c r="A782" s="333" t="s">
        <v>690</v>
      </c>
      <c r="B782" s="147"/>
    </row>
    <row r="783" ht="16.5" customHeight="1" spans="1:2">
      <c r="A783" s="333" t="s">
        <v>691</v>
      </c>
      <c r="B783" s="147"/>
    </row>
    <row r="784" ht="16.5" customHeight="1" spans="1:2">
      <c r="A784" s="333" t="s">
        <v>692</v>
      </c>
      <c r="B784" s="147"/>
    </row>
    <row r="785" ht="16.5" customHeight="1" spans="1:2">
      <c r="A785" s="333" t="s">
        <v>693</v>
      </c>
      <c r="B785" s="147"/>
    </row>
    <row r="786" ht="16.5" customHeight="1" spans="1:2">
      <c r="A786" s="332" t="s">
        <v>694</v>
      </c>
      <c r="B786" s="147"/>
    </row>
    <row r="787" ht="16.5" customHeight="1" spans="1:2">
      <c r="A787" s="333" t="s">
        <v>695</v>
      </c>
      <c r="B787" s="147"/>
    </row>
    <row r="788" ht="16.5" customHeight="1" spans="1:2">
      <c r="A788" s="332" t="s">
        <v>696</v>
      </c>
      <c r="B788" s="147"/>
    </row>
    <row r="789" ht="16.5" customHeight="1" spans="1:2">
      <c r="A789" s="333" t="s">
        <v>697</v>
      </c>
      <c r="B789" s="147"/>
    </row>
    <row r="790" ht="16.5" customHeight="1" spans="1:2">
      <c r="A790" s="332" t="s">
        <v>698</v>
      </c>
      <c r="B790" s="147"/>
    </row>
    <row r="791" ht="16.5" customHeight="1" spans="1:2">
      <c r="A791" s="333" t="s">
        <v>699</v>
      </c>
      <c r="B791" s="147"/>
    </row>
    <row r="792" ht="16.5" customHeight="1" spans="1:2">
      <c r="A792" s="333" t="s">
        <v>700</v>
      </c>
      <c r="B792" s="147"/>
    </row>
    <row r="793" ht="16.5" customHeight="1" spans="1:2">
      <c r="A793" s="333" t="s">
        <v>701</v>
      </c>
      <c r="B793" s="147"/>
    </row>
    <row r="794" ht="16.5" customHeight="1" spans="1:2">
      <c r="A794" s="333" t="s">
        <v>702</v>
      </c>
      <c r="B794" s="147"/>
    </row>
    <row r="795" ht="16.5" customHeight="1" spans="1:2">
      <c r="A795" s="333" t="s">
        <v>703</v>
      </c>
      <c r="B795" s="147"/>
    </row>
    <row r="796" ht="16.5" customHeight="1" spans="1:2">
      <c r="A796" s="333" t="s">
        <v>704</v>
      </c>
      <c r="B796" s="147"/>
    </row>
    <row r="797" ht="16.5" customHeight="1" spans="1:2">
      <c r="A797" s="333" t="s">
        <v>705</v>
      </c>
      <c r="B797" s="147"/>
    </row>
    <row r="798" ht="16.5" customHeight="1" spans="1:2">
      <c r="A798" s="333" t="s">
        <v>706</v>
      </c>
      <c r="B798" s="147"/>
    </row>
    <row r="799" ht="16.5" customHeight="1" spans="1:2">
      <c r="A799" s="333" t="s">
        <v>707</v>
      </c>
      <c r="B799" s="147"/>
    </row>
    <row r="800" ht="16.5" customHeight="1" spans="1:2">
      <c r="A800" s="333" t="s">
        <v>708</v>
      </c>
      <c r="B800" s="147"/>
    </row>
    <row r="801" ht="16.5" customHeight="1" spans="1:2">
      <c r="A801" s="333" t="s">
        <v>709</v>
      </c>
      <c r="B801" s="147"/>
    </row>
    <row r="802" ht="16.5" customHeight="1" spans="1:2">
      <c r="A802" s="333" t="s">
        <v>710</v>
      </c>
      <c r="B802" s="147"/>
    </row>
    <row r="803" ht="16.5" customHeight="1" spans="1:2">
      <c r="A803" s="333" t="s">
        <v>711</v>
      </c>
      <c r="B803" s="147"/>
    </row>
    <row r="804" ht="16.5" customHeight="1" spans="1:2">
      <c r="A804" s="333" t="s">
        <v>712</v>
      </c>
      <c r="B804" s="147"/>
    </row>
    <row r="805" ht="16.5" customHeight="1" spans="1:2">
      <c r="A805" s="332" t="s">
        <v>713</v>
      </c>
      <c r="B805" s="147"/>
    </row>
    <row r="806" ht="16.5" customHeight="1" spans="1:2">
      <c r="A806" s="333" t="s">
        <v>714</v>
      </c>
      <c r="B806" s="147"/>
    </row>
    <row r="807" ht="16.5" customHeight="1" spans="1:2">
      <c r="A807" s="333" t="s">
        <v>715</v>
      </c>
      <c r="B807" s="147"/>
    </row>
    <row r="808" ht="16.5" customHeight="1" spans="1:2">
      <c r="A808" s="333" t="s">
        <v>716</v>
      </c>
      <c r="B808" s="147"/>
    </row>
    <row r="809" ht="16.5" customHeight="1" spans="1:2">
      <c r="A809" s="333" t="s">
        <v>717</v>
      </c>
      <c r="B809" s="147"/>
    </row>
    <row r="810" ht="16.5" customHeight="1" spans="1:2">
      <c r="A810" s="332" t="s">
        <v>718</v>
      </c>
      <c r="B810" s="147"/>
    </row>
    <row r="811" ht="16.5" customHeight="1" spans="1:2">
      <c r="A811" s="333" t="s">
        <v>119</v>
      </c>
      <c r="B811" s="147"/>
    </row>
    <row r="812" ht="16.5" customHeight="1" spans="1:2">
      <c r="A812" s="333" t="s">
        <v>120</v>
      </c>
      <c r="B812" s="147"/>
    </row>
    <row r="813" ht="16.5" customHeight="1" spans="1:2">
      <c r="A813" s="333" t="s">
        <v>121</v>
      </c>
      <c r="B813" s="147"/>
    </row>
    <row r="814" ht="16.5" customHeight="1" spans="1:2">
      <c r="A814" s="333" t="s">
        <v>719</v>
      </c>
      <c r="B814" s="147"/>
    </row>
    <row r="815" ht="16.5" customHeight="1" spans="1:2">
      <c r="A815" s="332" t="s">
        <v>720</v>
      </c>
      <c r="B815" s="147"/>
    </row>
    <row r="816" ht="16.5" customHeight="1" spans="1:2">
      <c r="A816" s="333" t="s">
        <v>721</v>
      </c>
      <c r="B816" s="147"/>
    </row>
    <row r="817" ht="16.5" customHeight="1" spans="1:2">
      <c r="A817" s="330" t="s">
        <v>722</v>
      </c>
      <c r="B817" s="147"/>
    </row>
    <row r="818" ht="16.5" customHeight="1" spans="1:2">
      <c r="A818" s="332" t="s">
        <v>723</v>
      </c>
      <c r="B818" s="147"/>
    </row>
    <row r="819" ht="16.5" customHeight="1" spans="1:2">
      <c r="A819" s="333" t="s">
        <v>724</v>
      </c>
      <c r="B819" s="147"/>
    </row>
    <row r="820" ht="16.5" customHeight="1" spans="1:2">
      <c r="A820" s="333" t="s">
        <v>725</v>
      </c>
      <c r="B820" s="147"/>
    </row>
    <row r="821" ht="16.5" customHeight="1" spans="1:2">
      <c r="A821" s="333" t="s">
        <v>160</v>
      </c>
      <c r="B821" s="147"/>
    </row>
    <row r="822" ht="16.5" customHeight="1" spans="1:2">
      <c r="A822" s="333" t="s">
        <v>726</v>
      </c>
      <c r="B822" s="147"/>
    </row>
    <row r="823" ht="16.5" customHeight="1" spans="1:2">
      <c r="A823" s="333" t="s">
        <v>128</v>
      </c>
      <c r="B823" s="147"/>
    </row>
    <row r="824" ht="16.5" customHeight="1" spans="1:2">
      <c r="A824" s="333" t="s">
        <v>727</v>
      </c>
      <c r="B824" s="147"/>
    </row>
    <row r="825" ht="16.5" customHeight="1" spans="1:2">
      <c r="A825" s="333" t="s">
        <v>728</v>
      </c>
      <c r="B825" s="147"/>
    </row>
    <row r="826" ht="16.5" customHeight="1" spans="1:2">
      <c r="A826" s="333" t="s">
        <v>729</v>
      </c>
      <c r="B826" s="147"/>
    </row>
    <row r="827" ht="16.5" customHeight="1" spans="1:2">
      <c r="A827" s="333" t="s">
        <v>730</v>
      </c>
      <c r="B827" s="147">
        <v>688</v>
      </c>
    </row>
    <row r="828" ht="16.5" customHeight="1" spans="1:2">
      <c r="A828" s="333" t="s">
        <v>731</v>
      </c>
      <c r="B828" s="147">
        <v>118</v>
      </c>
    </row>
    <row r="829" ht="16.5" customHeight="1" spans="1:2">
      <c r="A829" s="332" t="s">
        <v>119</v>
      </c>
      <c r="B829" s="147"/>
    </row>
    <row r="830" ht="16.5" customHeight="1" spans="1:2">
      <c r="A830" s="333" t="s">
        <v>120</v>
      </c>
      <c r="B830" s="147"/>
    </row>
    <row r="831" ht="16.5" customHeight="1" spans="1:2">
      <c r="A831" s="332" t="s">
        <v>121</v>
      </c>
      <c r="B831" s="147"/>
    </row>
    <row r="832" ht="16.5" customHeight="1" spans="1:2">
      <c r="A832" s="333" t="s">
        <v>732</v>
      </c>
      <c r="B832" s="147">
        <v>118</v>
      </c>
    </row>
    <row r="833" ht="16.5" customHeight="1" spans="1:2">
      <c r="A833" s="333" t="s">
        <v>733</v>
      </c>
      <c r="B833" s="147"/>
    </row>
    <row r="834" ht="16.5" customHeight="1" spans="1:2">
      <c r="A834" s="332" t="s">
        <v>734</v>
      </c>
      <c r="B834" s="147"/>
    </row>
    <row r="835" ht="16.5" customHeight="1" spans="1:2">
      <c r="A835" s="333" t="s">
        <v>735</v>
      </c>
      <c r="B835" s="147"/>
    </row>
    <row r="836" ht="16.5" customHeight="1" spans="1:2">
      <c r="A836" s="332" t="s">
        <v>736</v>
      </c>
      <c r="B836" s="147"/>
    </row>
    <row r="837" ht="16.5" customHeight="1" spans="1:2">
      <c r="A837" s="333" t="s">
        <v>737</v>
      </c>
      <c r="B837" s="147"/>
    </row>
    <row r="838" ht="16.5" customHeight="1" spans="1:2">
      <c r="A838" s="332" t="s">
        <v>738</v>
      </c>
      <c r="B838" s="147"/>
    </row>
    <row r="839" ht="16.5" customHeight="1" spans="1:2">
      <c r="A839" s="333" t="s">
        <v>739</v>
      </c>
      <c r="B839" s="147"/>
    </row>
    <row r="840" ht="16.5" customHeight="1" spans="1:2">
      <c r="A840" s="333" t="s">
        <v>740</v>
      </c>
      <c r="B840" s="147"/>
    </row>
    <row r="841" ht="16.5" customHeight="1" spans="1:2">
      <c r="A841" s="333" t="s">
        <v>741</v>
      </c>
      <c r="B841" s="147">
        <v>54</v>
      </c>
    </row>
    <row r="842" ht="16.5" customHeight="1" spans="1:2">
      <c r="A842" s="333" t="s">
        <v>742</v>
      </c>
      <c r="B842" s="147"/>
    </row>
    <row r="843" ht="16.5" customHeight="1" spans="1:2">
      <c r="A843" s="333" t="s">
        <v>743</v>
      </c>
      <c r="B843" s="147">
        <v>54</v>
      </c>
    </row>
    <row r="844" ht="16.5" customHeight="1" spans="1:2">
      <c r="A844" s="333" t="s">
        <v>744</v>
      </c>
      <c r="B844" s="147">
        <v>428</v>
      </c>
    </row>
    <row r="845" ht="16.5" customHeight="1" spans="1:2">
      <c r="A845" s="333" t="s">
        <v>745</v>
      </c>
      <c r="B845" s="147">
        <v>428</v>
      </c>
    </row>
    <row r="846" ht="16.5" customHeight="1" spans="1:2">
      <c r="A846" s="333" t="s">
        <v>746</v>
      </c>
      <c r="B846" s="147"/>
    </row>
    <row r="847" ht="16.5" customHeight="1" spans="1:2">
      <c r="A847" s="333" t="s">
        <v>747</v>
      </c>
      <c r="B847" s="147"/>
    </row>
    <row r="848" ht="16.5" customHeight="1" spans="1:2">
      <c r="A848" s="333" t="s">
        <v>748</v>
      </c>
      <c r="B848" s="147">
        <v>88</v>
      </c>
    </row>
    <row r="849" ht="16.5" customHeight="1" spans="1:2">
      <c r="A849" s="333" t="s">
        <v>749</v>
      </c>
      <c r="B849" s="147">
        <v>88</v>
      </c>
    </row>
    <row r="850" ht="16.5" customHeight="1" spans="1:2">
      <c r="A850" s="333" t="s">
        <v>750</v>
      </c>
      <c r="B850" s="147">
        <v>2597</v>
      </c>
    </row>
    <row r="851" ht="16.5" customHeight="1" spans="1:2">
      <c r="A851" s="332" t="s">
        <v>751</v>
      </c>
      <c r="B851" s="147">
        <v>829</v>
      </c>
    </row>
    <row r="852" ht="16.5" customHeight="1" spans="1:2">
      <c r="A852" s="333" t="s">
        <v>119</v>
      </c>
      <c r="B852" s="147"/>
    </row>
    <row r="853" ht="16.5" customHeight="1" spans="1:2">
      <c r="A853" s="333" t="s">
        <v>120</v>
      </c>
      <c r="B853" s="147"/>
    </row>
    <row r="854" ht="16.5" customHeight="1" spans="1:2">
      <c r="A854" s="333" t="s">
        <v>121</v>
      </c>
      <c r="B854" s="147"/>
    </row>
    <row r="855" ht="16.5" customHeight="1" spans="1:2">
      <c r="A855" s="332" t="s">
        <v>128</v>
      </c>
      <c r="B855" s="147">
        <v>143</v>
      </c>
    </row>
    <row r="856" ht="16.5" customHeight="1" spans="1:2">
      <c r="A856" s="332" t="s">
        <v>752</v>
      </c>
      <c r="B856" s="147"/>
    </row>
    <row r="857" ht="16.5" customHeight="1" spans="1:2">
      <c r="A857" s="333" t="s">
        <v>753</v>
      </c>
      <c r="B857" s="147"/>
    </row>
    <row r="858" ht="16.5" customHeight="1" spans="1:2">
      <c r="A858" s="333" t="s">
        <v>754</v>
      </c>
      <c r="B858" s="147">
        <v>3</v>
      </c>
    </row>
    <row r="859" ht="16.5" customHeight="1" spans="1:2">
      <c r="A859" s="333" t="s">
        <v>755</v>
      </c>
      <c r="B859" s="147"/>
    </row>
    <row r="860" ht="16.5" customHeight="1" spans="1:2">
      <c r="A860" s="333" t="s">
        <v>756</v>
      </c>
      <c r="B860" s="147"/>
    </row>
    <row r="861" ht="16.5" customHeight="1" spans="1:2">
      <c r="A861" s="333" t="s">
        <v>757</v>
      </c>
      <c r="B861" s="147"/>
    </row>
    <row r="862" ht="16.5" customHeight="1" spans="1:2">
      <c r="A862" s="332" t="s">
        <v>758</v>
      </c>
      <c r="B862" s="147">
        <v>11</v>
      </c>
    </row>
    <row r="863" ht="16.5" customHeight="1" spans="1:2">
      <c r="A863" s="333" t="s">
        <v>759</v>
      </c>
      <c r="B863" s="147"/>
    </row>
    <row r="864" ht="16.5" customHeight="1" spans="1:2">
      <c r="A864" s="333" t="s">
        <v>760</v>
      </c>
      <c r="B864" s="147"/>
    </row>
    <row r="865" ht="16.5" customHeight="1" spans="1:2">
      <c r="A865" s="333" t="s">
        <v>761</v>
      </c>
      <c r="B865" s="147"/>
    </row>
    <row r="866" ht="16.5" customHeight="1" spans="1:2">
      <c r="A866" s="332" t="s">
        <v>762</v>
      </c>
      <c r="B866" s="147"/>
    </row>
    <row r="867" ht="16.5" customHeight="1" spans="1:2">
      <c r="A867" s="333" t="s">
        <v>763</v>
      </c>
      <c r="B867" s="147">
        <v>624</v>
      </c>
    </row>
    <row r="868" ht="16.5" customHeight="1" spans="1:2">
      <c r="A868" s="333" t="s">
        <v>764</v>
      </c>
      <c r="B868" s="147"/>
    </row>
    <row r="869" ht="16.5" customHeight="1" spans="1:2">
      <c r="A869" s="333" t="s">
        <v>765</v>
      </c>
      <c r="B869" s="147"/>
    </row>
    <row r="870" ht="16.5" customHeight="1" spans="1:2">
      <c r="A870" s="332" t="s">
        <v>766</v>
      </c>
      <c r="B870" s="147"/>
    </row>
    <row r="871" ht="16.5" customHeight="1" spans="1:2">
      <c r="A871" s="333" t="s">
        <v>767</v>
      </c>
      <c r="B871" s="147"/>
    </row>
    <row r="872" ht="16.5" customHeight="1" spans="1:2">
      <c r="A872" s="333" t="s">
        <v>768</v>
      </c>
      <c r="B872" s="147"/>
    </row>
    <row r="873" ht="16.5" customHeight="1" spans="1:2">
      <c r="A873" s="333" t="s">
        <v>769</v>
      </c>
      <c r="B873" s="147"/>
    </row>
    <row r="874" ht="16.5" customHeight="1" spans="1:2">
      <c r="A874" s="332" t="s">
        <v>770</v>
      </c>
      <c r="B874" s="147"/>
    </row>
    <row r="875" ht="16.5" customHeight="1" spans="1:2">
      <c r="A875" s="333" t="s">
        <v>771</v>
      </c>
      <c r="B875" s="147">
        <v>23</v>
      </c>
    </row>
    <row r="876" ht="16.5" customHeight="1" spans="1:2">
      <c r="A876" s="333" t="s">
        <v>772</v>
      </c>
      <c r="B876" s="147">
        <v>25</v>
      </c>
    </row>
    <row r="877" ht="16.5" customHeight="1" spans="1:2">
      <c r="A877" s="333" t="s">
        <v>773</v>
      </c>
      <c r="B877" s="147">
        <v>10</v>
      </c>
    </row>
    <row r="878" ht="16.5" customHeight="1" spans="1:2">
      <c r="A878" s="333" t="s">
        <v>119</v>
      </c>
      <c r="B878" s="147"/>
    </row>
    <row r="879" ht="16.5" customHeight="1" spans="1:2">
      <c r="A879" s="333" t="s">
        <v>120</v>
      </c>
      <c r="B879" s="147"/>
    </row>
    <row r="880" ht="16.5" customHeight="1" spans="1:2">
      <c r="A880" s="332" t="s">
        <v>121</v>
      </c>
      <c r="B880" s="147"/>
    </row>
    <row r="881" ht="16.5" customHeight="1" spans="1:2">
      <c r="A881" s="333" t="s">
        <v>774</v>
      </c>
      <c r="B881" s="147"/>
    </row>
    <row r="882" ht="16.5" customHeight="1" spans="1:2">
      <c r="A882" s="333" t="s">
        <v>775</v>
      </c>
      <c r="B882" s="147">
        <v>10</v>
      </c>
    </row>
    <row r="883" ht="16.5" customHeight="1" spans="1:2">
      <c r="A883" s="332" t="s">
        <v>776</v>
      </c>
      <c r="B883" s="147"/>
    </row>
    <row r="884" ht="16.5" customHeight="1" spans="1:2">
      <c r="A884" s="333" t="s">
        <v>777</v>
      </c>
      <c r="B884" s="147"/>
    </row>
    <row r="885" ht="16.5" customHeight="1" spans="1:2">
      <c r="A885" s="330" t="s">
        <v>778</v>
      </c>
      <c r="B885" s="147"/>
    </row>
    <row r="886" ht="16.5" customHeight="1" spans="1:2">
      <c r="A886" s="332" t="s">
        <v>779</v>
      </c>
      <c r="B886" s="147"/>
    </row>
    <row r="887" ht="16.5" customHeight="1" spans="1:2">
      <c r="A887" s="333" t="s">
        <v>780</v>
      </c>
      <c r="B887" s="147"/>
    </row>
    <row r="888" ht="16.5" customHeight="1" spans="1:2">
      <c r="A888" s="333" t="s">
        <v>781</v>
      </c>
      <c r="B888" s="147"/>
    </row>
    <row r="889" ht="16.5" customHeight="1" spans="1:2">
      <c r="A889" s="333" t="s">
        <v>782</v>
      </c>
      <c r="B889" s="147"/>
    </row>
    <row r="890" ht="16.5" customHeight="1" spans="1:2">
      <c r="A890" s="333" t="s">
        <v>783</v>
      </c>
      <c r="B890" s="147"/>
    </row>
    <row r="891" ht="16.5" customHeight="1" spans="1:2">
      <c r="A891" s="333" t="s">
        <v>784</v>
      </c>
      <c r="B891" s="147"/>
    </row>
    <row r="892" ht="16.5" customHeight="1" spans="1:2">
      <c r="A892" s="333" t="s">
        <v>785</v>
      </c>
      <c r="B892" s="147"/>
    </row>
    <row r="893" ht="16.5" customHeight="1" spans="1:2">
      <c r="A893" s="333" t="s">
        <v>786</v>
      </c>
      <c r="B893" s="147"/>
    </row>
    <row r="894" ht="16.5" customHeight="1" spans="1:2">
      <c r="A894" s="333" t="s">
        <v>787</v>
      </c>
      <c r="B894" s="147"/>
    </row>
    <row r="895" ht="16.5" customHeight="1" spans="1:2">
      <c r="A895" s="333" t="s">
        <v>788</v>
      </c>
      <c r="B895" s="147"/>
    </row>
    <row r="896" ht="16.5" customHeight="1" spans="1:2">
      <c r="A896" s="333" t="s">
        <v>789</v>
      </c>
      <c r="B896" s="147"/>
    </row>
    <row r="897" ht="16.5" customHeight="1" spans="1:2">
      <c r="A897" s="333" t="s">
        <v>790</v>
      </c>
      <c r="B897" s="147"/>
    </row>
    <row r="898" ht="16.5" customHeight="1" spans="1:2">
      <c r="A898" s="333" t="s">
        <v>791</v>
      </c>
      <c r="B898" s="147"/>
    </row>
    <row r="899" ht="16.5" customHeight="1" spans="1:2">
      <c r="A899" s="333" t="s">
        <v>792</v>
      </c>
      <c r="B899" s="147"/>
    </row>
    <row r="900" ht="16.5" customHeight="1" spans="1:2">
      <c r="A900" s="333" t="s">
        <v>758</v>
      </c>
      <c r="B900" s="147"/>
    </row>
    <row r="901" ht="16.5" customHeight="1" spans="1:2">
      <c r="A901" s="333" t="s">
        <v>793</v>
      </c>
      <c r="B901" s="147"/>
    </row>
    <row r="902" ht="16.5" customHeight="1" spans="1:2">
      <c r="A902" s="333" t="s">
        <v>794</v>
      </c>
      <c r="B902" s="147">
        <v>1</v>
      </c>
    </row>
    <row r="903" ht="16.5" customHeight="1" spans="1:2">
      <c r="A903" s="333" t="s">
        <v>119</v>
      </c>
      <c r="B903" s="147"/>
    </row>
    <row r="904" ht="16.5" customHeight="1" spans="1:2">
      <c r="A904" s="333" t="s">
        <v>120</v>
      </c>
      <c r="B904" s="147"/>
    </row>
    <row r="905" ht="16.5" customHeight="1" spans="1:2">
      <c r="A905" s="333" t="s">
        <v>121</v>
      </c>
      <c r="B905" s="147"/>
    </row>
    <row r="906" ht="16.5" customHeight="1" spans="1:2">
      <c r="A906" s="333" t="s">
        <v>795</v>
      </c>
      <c r="B906" s="147"/>
    </row>
    <row r="907" ht="16.5" customHeight="1" spans="1:2">
      <c r="A907" s="333" t="s">
        <v>796</v>
      </c>
      <c r="B907" s="147"/>
    </row>
    <row r="908" ht="16.5" customHeight="1" spans="1:2">
      <c r="A908" s="333" t="s">
        <v>797</v>
      </c>
      <c r="B908" s="147">
        <v>1</v>
      </c>
    </row>
    <row r="909" ht="16.5" customHeight="1" spans="1:2">
      <c r="A909" s="333" t="s">
        <v>798</v>
      </c>
      <c r="B909" s="147"/>
    </row>
    <row r="910" ht="16.5" customHeight="1" spans="1:2">
      <c r="A910" s="333" t="s">
        <v>799</v>
      </c>
      <c r="B910" s="147"/>
    </row>
    <row r="911" ht="16.5" customHeight="1" spans="1:2">
      <c r="A911" s="332" t="s">
        <v>800</v>
      </c>
      <c r="B911" s="147"/>
    </row>
    <row r="912" ht="16.5" customHeight="1" spans="1:2">
      <c r="A912" s="333" t="s">
        <v>801</v>
      </c>
      <c r="B912" s="147"/>
    </row>
    <row r="913" ht="16.5" customHeight="1" spans="1:2">
      <c r="A913" s="333" t="s">
        <v>802</v>
      </c>
      <c r="B913" s="147"/>
    </row>
    <row r="914" ht="16.5" customHeight="1" spans="1:2">
      <c r="A914" s="333" t="s">
        <v>803</v>
      </c>
      <c r="B914" s="147"/>
    </row>
    <row r="915" ht="16.5" customHeight="1" spans="1:2">
      <c r="A915" s="333" t="s">
        <v>804</v>
      </c>
      <c r="B915" s="147"/>
    </row>
    <row r="916" ht="16.5" customHeight="1" spans="1:2">
      <c r="A916" s="333" t="s">
        <v>805</v>
      </c>
      <c r="B916" s="147"/>
    </row>
    <row r="917" ht="16.5" customHeight="1" spans="1:2">
      <c r="A917" s="333" t="s">
        <v>806</v>
      </c>
      <c r="B917" s="147"/>
    </row>
    <row r="918" ht="16.5" customHeight="1" spans="1:2">
      <c r="A918" s="333" t="s">
        <v>807</v>
      </c>
      <c r="B918" s="147"/>
    </row>
    <row r="919" ht="16.5" customHeight="1" spans="1:2">
      <c r="A919" s="333" t="s">
        <v>808</v>
      </c>
      <c r="B919" s="147"/>
    </row>
    <row r="920" ht="16.5" customHeight="1" spans="1:2">
      <c r="A920" s="333" t="s">
        <v>809</v>
      </c>
      <c r="B920" s="147"/>
    </row>
    <row r="921" ht="16.5" customHeight="1" spans="1:2">
      <c r="A921" s="333" t="s">
        <v>810</v>
      </c>
      <c r="B921" s="147"/>
    </row>
    <row r="922" ht="16.5" customHeight="1" spans="1:2">
      <c r="A922" s="333" t="s">
        <v>811</v>
      </c>
      <c r="B922" s="147"/>
    </row>
    <row r="923" ht="16.5" customHeight="1" spans="1:2">
      <c r="A923" s="333" t="s">
        <v>812</v>
      </c>
      <c r="B923" s="147"/>
    </row>
    <row r="924" ht="16.5" customHeight="1" spans="1:2">
      <c r="A924" s="333" t="s">
        <v>786</v>
      </c>
      <c r="B924" s="147"/>
    </row>
    <row r="925" ht="16.5" customHeight="1" spans="1:2">
      <c r="A925" s="333" t="s">
        <v>813</v>
      </c>
      <c r="B925" s="147"/>
    </row>
    <row r="926" ht="16.5" customHeight="1" spans="1:2">
      <c r="A926" s="333" t="s">
        <v>814</v>
      </c>
      <c r="B926" s="147"/>
    </row>
    <row r="927" ht="16.5" customHeight="1" spans="1:2">
      <c r="A927" s="333" t="s">
        <v>815</v>
      </c>
      <c r="B927" s="147"/>
    </row>
    <row r="928" ht="16.5" customHeight="1" spans="1:2">
      <c r="A928" s="333" t="s">
        <v>816</v>
      </c>
      <c r="B928" s="147"/>
    </row>
    <row r="929" ht="16.5" customHeight="1" spans="1:2">
      <c r="A929" s="333" t="s">
        <v>817</v>
      </c>
      <c r="B929" s="147"/>
    </row>
    <row r="930" ht="16.5" customHeight="1" spans="1:2">
      <c r="A930" s="333" t="s">
        <v>818</v>
      </c>
      <c r="B930" s="147"/>
    </row>
    <row r="931" ht="16.5" customHeight="1" spans="1:2">
      <c r="A931" s="333" t="s">
        <v>119</v>
      </c>
      <c r="B931" s="147"/>
    </row>
    <row r="932" ht="16.5" customHeight="1" spans="1:2">
      <c r="A932" s="333" t="s">
        <v>120</v>
      </c>
      <c r="B932" s="147"/>
    </row>
    <row r="933" ht="16.5" customHeight="1" spans="1:2">
      <c r="A933" s="333" t="s">
        <v>121</v>
      </c>
      <c r="B933" s="147"/>
    </row>
    <row r="934" ht="16.5" customHeight="1" spans="1:2">
      <c r="A934" s="333" t="s">
        <v>819</v>
      </c>
      <c r="B934" s="147"/>
    </row>
    <row r="935" ht="16.5" customHeight="1" spans="1:2">
      <c r="A935" s="333" t="s">
        <v>820</v>
      </c>
      <c r="B935" s="147"/>
    </row>
    <row r="936" ht="16.5" customHeight="1" spans="1:2">
      <c r="A936" s="332" t="s">
        <v>821</v>
      </c>
      <c r="B936" s="147"/>
    </row>
    <row r="937" ht="16.5" customHeight="1" spans="1:2">
      <c r="A937" s="333" t="s">
        <v>822</v>
      </c>
      <c r="B937" s="147"/>
    </row>
    <row r="938" ht="16.5" customHeight="1" spans="1:2">
      <c r="A938" s="333" t="s">
        <v>823</v>
      </c>
      <c r="B938" s="147"/>
    </row>
    <row r="939" ht="16.5" customHeight="1" spans="1:2">
      <c r="A939" s="333" t="s">
        <v>824</v>
      </c>
      <c r="B939" s="147"/>
    </row>
    <row r="940" ht="16.5" customHeight="1" spans="1:2">
      <c r="A940" s="333" t="s">
        <v>825</v>
      </c>
      <c r="B940" s="147"/>
    </row>
    <row r="941" ht="16.5" customHeight="1" spans="1:2">
      <c r="A941" s="333" t="s">
        <v>826</v>
      </c>
      <c r="B941" s="147">
        <v>1756</v>
      </c>
    </row>
    <row r="942" ht="16.5" customHeight="1" spans="1:2">
      <c r="A942" s="333" t="s">
        <v>827</v>
      </c>
      <c r="B942" s="147">
        <v>806</v>
      </c>
    </row>
    <row r="943" ht="16.5" customHeight="1" spans="1:2">
      <c r="A943" s="333" t="s">
        <v>828</v>
      </c>
      <c r="B943" s="147"/>
    </row>
    <row r="944" ht="16.5" customHeight="1" spans="1:2">
      <c r="A944" s="333" t="s">
        <v>829</v>
      </c>
      <c r="B944" s="147">
        <v>850</v>
      </c>
    </row>
    <row r="945" ht="16.5" customHeight="1" spans="1:2">
      <c r="A945" s="333" t="s">
        <v>830</v>
      </c>
      <c r="B945" s="147"/>
    </row>
    <row r="946" ht="16.5" customHeight="1" spans="1:2">
      <c r="A946" s="333" t="s">
        <v>831</v>
      </c>
      <c r="B946" s="147"/>
    </row>
    <row r="947" ht="16.5" customHeight="1" spans="1:2">
      <c r="A947" s="333" t="s">
        <v>832</v>
      </c>
      <c r="B947" s="147">
        <v>100</v>
      </c>
    </row>
    <row r="948" ht="16.5" customHeight="1" spans="1:2">
      <c r="A948" s="333" t="s">
        <v>833</v>
      </c>
      <c r="B948" s="147"/>
    </row>
    <row r="949" ht="16.5" customHeight="1" spans="1:2">
      <c r="A949" s="333" t="s">
        <v>834</v>
      </c>
      <c r="B949" s="147"/>
    </row>
    <row r="950" ht="16.5" customHeight="1" spans="1:2">
      <c r="A950" s="333" t="s">
        <v>835</v>
      </c>
      <c r="B950" s="147"/>
    </row>
    <row r="951" ht="16.5" customHeight="1" spans="1:2">
      <c r="A951" s="333" t="s">
        <v>836</v>
      </c>
      <c r="B951" s="147"/>
    </row>
    <row r="952" ht="16.5" customHeight="1" spans="1:2">
      <c r="A952" s="333" t="s">
        <v>837</v>
      </c>
      <c r="B952" s="147"/>
    </row>
    <row r="953" ht="16.5" customHeight="1" spans="1:2">
      <c r="A953" s="333" t="s">
        <v>838</v>
      </c>
      <c r="B953" s="147"/>
    </row>
    <row r="954" ht="16.5" customHeight="1" spans="1:2">
      <c r="A954" s="333" t="s">
        <v>839</v>
      </c>
      <c r="B954" s="147"/>
    </row>
    <row r="955" ht="16.5" customHeight="1" spans="1:2">
      <c r="A955" s="333" t="s">
        <v>840</v>
      </c>
      <c r="B955" s="147"/>
    </row>
    <row r="956" ht="16.5" customHeight="1" spans="1:2">
      <c r="A956" s="333" t="s">
        <v>841</v>
      </c>
      <c r="B956" s="147"/>
    </row>
    <row r="957" ht="16.5" customHeight="1" spans="1:2">
      <c r="A957" s="333" t="s">
        <v>842</v>
      </c>
      <c r="B957" s="147"/>
    </row>
    <row r="958" ht="16.5" customHeight="1" spans="1:2">
      <c r="A958" s="333" t="s">
        <v>843</v>
      </c>
      <c r="B958" s="147"/>
    </row>
    <row r="959" ht="16.5" customHeight="1" spans="1:2">
      <c r="A959" s="333" t="s">
        <v>844</v>
      </c>
      <c r="B959" s="147"/>
    </row>
    <row r="960" ht="16.5" customHeight="1" spans="1:2">
      <c r="A960" s="333" t="s">
        <v>845</v>
      </c>
      <c r="B960" s="147"/>
    </row>
    <row r="961" ht="16.5" customHeight="1" spans="1:2">
      <c r="A961" s="333" t="s">
        <v>846</v>
      </c>
      <c r="B961" s="147">
        <v>187</v>
      </c>
    </row>
    <row r="962" ht="16.5" customHeight="1" spans="1:2">
      <c r="A962" s="332" t="s">
        <v>847</v>
      </c>
      <c r="B962" s="147">
        <v>157</v>
      </c>
    </row>
    <row r="963" ht="16.5" customHeight="1" spans="1:2">
      <c r="A963" s="333" t="s">
        <v>119</v>
      </c>
      <c r="B963" s="147"/>
    </row>
    <row r="964" ht="16.5" customHeight="1" spans="1:2">
      <c r="A964" s="333" t="s">
        <v>120</v>
      </c>
      <c r="B964" s="147"/>
    </row>
    <row r="965" ht="16.5" customHeight="1" spans="1:2">
      <c r="A965" s="333" t="s">
        <v>121</v>
      </c>
      <c r="B965" s="147"/>
    </row>
    <row r="966" ht="16.5" customHeight="1" spans="1:2">
      <c r="A966" s="333" t="s">
        <v>848</v>
      </c>
      <c r="B966" s="147">
        <v>154</v>
      </c>
    </row>
    <row r="967" ht="16.5" customHeight="1" spans="1:2">
      <c r="A967" s="333" t="s">
        <v>849</v>
      </c>
      <c r="B967" s="147"/>
    </row>
    <row r="968" ht="16.5" customHeight="1" spans="1:2">
      <c r="A968" s="333" t="s">
        <v>850</v>
      </c>
      <c r="B968" s="147"/>
    </row>
    <row r="969" ht="16.5" customHeight="1" spans="1:2">
      <c r="A969" s="333" t="s">
        <v>851</v>
      </c>
      <c r="B969" s="147"/>
    </row>
    <row r="970" ht="16.5" customHeight="1" spans="1:2">
      <c r="A970" s="333" t="s">
        <v>852</v>
      </c>
      <c r="B970" s="147"/>
    </row>
    <row r="971" ht="16.5" customHeight="1" spans="1:2">
      <c r="A971" s="333" t="s">
        <v>853</v>
      </c>
      <c r="B971" s="147">
        <v>3</v>
      </c>
    </row>
    <row r="972" ht="16.5" customHeight="1" spans="1:2">
      <c r="A972" s="333" t="s">
        <v>854</v>
      </c>
      <c r="B972" s="147"/>
    </row>
    <row r="973" ht="16.5" customHeight="1" spans="1:2">
      <c r="A973" s="332" t="s">
        <v>855</v>
      </c>
      <c r="B973" s="147"/>
    </row>
    <row r="974" ht="16.5" customHeight="1" spans="1:2">
      <c r="A974" s="333" t="s">
        <v>856</v>
      </c>
      <c r="B974" s="147"/>
    </row>
    <row r="975" ht="16.5" customHeight="1" spans="1:2">
      <c r="A975" s="333" t="s">
        <v>857</v>
      </c>
      <c r="B975" s="147"/>
    </row>
    <row r="976" ht="16.5" customHeight="1" spans="1:2">
      <c r="A976" s="333" t="s">
        <v>858</v>
      </c>
      <c r="B976" s="147"/>
    </row>
    <row r="977" ht="16.5" customHeight="1" spans="1:2">
      <c r="A977" s="333" t="s">
        <v>859</v>
      </c>
      <c r="B977" s="147"/>
    </row>
    <row r="978" ht="16.5" customHeight="1" spans="1:2">
      <c r="A978" s="333" t="s">
        <v>860</v>
      </c>
      <c r="B978" s="147"/>
    </row>
    <row r="979" ht="16.5" customHeight="1" spans="1:2">
      <c r="A979" s="333" t="s">
        <v>861</v>
      </c>
      <c r="B979" s="147"/>
    </row>
    <row r="980" ht="16.5" customHeight="1" spans="1:2">
      <c r="A980" s="333" t="s">
        <v>862</v>
      </c>
      <c r="B980" s="147"/>
    </row>
    <row r="981" ht="16.5" customHeight="1" spans="1:2">
      <c r="A981" s="333" t="s">
        <v>863</v>
      </c>
      <c r="B981" s="147"/>
    </row>
    <row r="982" ht="16.5" customHeight="1" spans="1:2">
      <c r="A982" s="333" t="s">
        <v>864</v>
      </c>
      <c r="B982" s="147"/>
    </row>
    <row r="983" ht="16.5" customHeight="1" spans="1:2">
      <c r="A983" s="333" t="s">
        <v>865</v>
      </c>
      <c r="B983" s="147"/>
    </row>
    <row r="984" ht="16.5" customHeight="1" spans="1:2">
      <c r="A984" s="332" t="s">
        <v>866</v>
      </c>
      <c r="B984" s="147"/>
    </row>
    <row r="985" ht="16.5" customHeight="1" spans="1:2">
      <c r="A985" s="333" t="s">
        <v>867</v>
      </c>
      <c r="B985" s="147"/>
    </row>
    <row r="986" ht="16.5" customHeight="1" spans="1:2">
      <c r="A986" s="333" t="s">
        <v>119</v>
      </c>
      <c r="B986" s="147"/>
    </row>
    <row r="987" ht="16.5" customHeight="1" spans="1:2">
      <c r="A987" s="333" t="s">
        <v>120</v>
      </c>
      <c r="B987" s="147"/>
    </row>
    <row r="988" ht="16.5" customHeight="1" spans="1:2">
      <c r="A988" s="333" t="s">
        <v>121</v>
      </c>
      <c r="B988" s="147"/>
    </row>
    <row r="989" ht="16.5" customHeight="1" spans="1:2">
      <c r="A989" s="333" t="s">
        <v>868</v>
      </c>
      <c r="B989" s="147"/>
    </row>
    <row r="990" ht="16.5" customHeight="1" spans="1:2">
      <c r="A990" s="332" t="s">
        <v>869</v>
      </c>
      <c r="B990" s="147"/>
    </row>
    <row r="991" ht="16.5" customHeight="1" spans="1:2">
      <c r="A991" s="333" t="s">
        <v>870</v>
      </c>
      <c r="B991" s="147"/>
    </row>
    <row r="992" ht="16.5" customHeight="1" spans="1:2">
      <c r="A992" s="333" t="s">
        <v>871</v>
      </c>
      <c r="B992" s="147"/>
    </row>
    <row r="993" ht="16.5" customHeight="1" spans="1:2">
      <c r="A993" s="333" t="s">
        <v>872</v>
      </c>
      <c r="B993" s="147"/>
    </row>
    <row r="994" ht="16.5" customHeight="1" spans="1:2">
      <c r="A994" s="333" t="s">
        <v>873</v>
      </c>
      <c r="B994" s="147"/>
    </row>
    <row r="995" ht="16.5" customHeight="1" spans="1:2">
      <c r="A995" s="333" t="s">
        <v>874</v>
      </c>
      <c r="B995" s="147"/>
    </row>
    <row r="996" ht="16.5" customHeight="1" spans="1:2">
      <c r="A996" s="333" t="s">
        <v>119</v>
      </c>
      <c r="B996" s="147"/>
    </row>
    <row r="997" ht="16.5" customHeight="1" spans="1:2">
      <c r="A997" s="332" t="s">
        <v>120</v>
      </c>
      <c r="B997" s="147"/>
    </row>
    <row r="998" ht="16.5" customHeight="1" spans="1:2">
      <c r="A998" s="333" t="s">
        <v>121</v>
      </c>
      <c r="B998" s="147"/>
    </row>
    <row r="999" ht="16.5" customHeight="1" spans="1:2">
      <c r="A999" s="333" t="s">
        <v>875</v>
      </c>
      <c r="B999" s="147"/>
    </row>
    <row r="1000" ht="16.5" customHeight="1" spans="1:2">
      <c r="A1000" s="333" t="s">
        <v>876</v>
      </c>
      <c r="B1000" s="147"/>
    </row>
    <row r="1001" ht="16.5" customHeight="1" spans="1:2">
      <c r="A1001" s="333" t="s">
        <v>877</v>
      </c>
      <c r="B1001" s="147"/>
    </row>
    <row r="1002" ht="16.5" customHeight="1" spans="1:2">
      <c r="A1002" s="333" t="s">
        <v>878</v>
      </c>
      <c r="B1002" s="147"/>
    </row>
    <row r="1003" ht="16.5" customHeight="1" spans="1:2">
      <c r="A1003" s="333" t="s">
        <v>879</v>
      </c>
      <c r="B1003" s="147"/>
    </row>
    <row r="1004" ht="16.5" customHeight="1" spans="1:2">
      <c r="A1004" s="332" t="s">
        <v>880</v>
      </c>
      <c r="B1004" s="147"/>
    </row>
    <row r="1005" ht="16.5" customHeight="1" spans="1:2">
      <c r="A1005" s="333" t="s">
        <v>881</v>
      </c>
      <c r="B1005" s="147"/>
    </row>
    <row r="1006" ht="16.5" customHeight="1" spans="1:2">
      <c r="A1006" s="333" t="s">
        <v>882</v>
      </c>
      <c r="B1006" s="147"/>
    </row>
    <row r="1007" ht="16.5" customHeight="1" spans="1:2">
      <c r="A1007" s="332" t="s">
        <v>883</v>
      </c>
      <c r="B1007" s="147"/>
    </row>
    <row r="1008" ht="16.5" customHeight="1" spans="1:2">
      <c r="A1008" s="333" t="s">
        <v>884</v>
      </c>
      <c r="B1008" s="147"/>
    </row>
    <row r="1009" ht="16.5" customHeight="1" spans="1:2">
      <c r="A1009" s="333" t="s">
        <v>885</v>
      </c>
      <c r="B1009" s="147"/>
    </row>
    <row r="1010" ht="16.5" customHeight="1" spans="1:2">
      <c r="A1010" s="333" t="s">
        <v>886</v>
      </c>
      <c r="B1010" s="147"/>
    </row>
    <row r="1011" ht="16.5" customHeight="1" spans="1:2">
      <c r="A1011" s="333" t="s">
        <v>119</v>
      </c>
      <c r="B1011" s="147"/>
    </row>
    <row r="1012" ht="16.5" customHeight="1" spans="1:2">
      <c r="A1012" s="332" t="s">
        <v>120</v>
      </c>
      <c r="B1012" s="147"/>
    </row>
    <row r="1013" ht="16.5" customHeight="1" spans="1:2">
      <c r="A1013" s="333" t="s">
        <v>121</v>
      </c>
      <c r="B1013" s="147"/>
    </row>
    <row r="1014" ht="16.5" customHeight="1" spans="1:2">
      <c r="A1014" s="333" t="s">
        <v>872</v>
      </c>
      <c r="B1014" s="147"/>
    </row>
    <row r="1015" ht="16.5" customHeight="1" spans="1:2">
      <c r="A1015" s="333" t="s">
        <v>887</v>
      </c>
      <c r="B1015" s="147"/>
    </row>
    <row r="1016" ht="16.5" customHeight="1" spans="1:2">
      <c r="A1016" s="333" t="s">
        <v>888</v>
      </c>
      <c r="B1016" s="147"/>
    </row>
    <row r="1017" ht="16.5" customHeight="1" spans="1:2">
      <c r="A1017" s="332" t="s">
        <v>889</v>
      </c>
      <c r="B1017" s="147">
        <v>30</v>
      </c>
    </row>
    <row r="1018" ht="16.5" customHeight="1" spans="1:2">
      <c r="A1018" s="333" t="s">
        <v>890</v>
      </c>
      <c r="B1018" s="147"/>
    </row>
    <row r="1019" ht="16.5" customHeight="1" spans="1:2">
      <c r="A1019" s="333" t="s">
        <v>891</v>
      </c>
      <c r="B1019" s="147">
        <v>30</v>
      </c>
    </row>
    <row r="1020" ht="16.5" customHeight="1" spans="1:2">
      <c r="A1020" s="333" t="s">
        <v>892</v>
      </c>
      <c r="B1020" s="147"/>
    </row>
    <row r="1021" ht="16.5" customHeight="1" spans="1:2">
      <c r="A1021" s="333" t="s">
        <v>893</v>
      </c>
      <c r="B1021" s="147"/>
    </row>
    <row r="1022" ht="16.5" customHeight="1" spans="1:2">
      <c r="A1022" s="332" t="s">
        <v>894</v>
      </c>
      <c r="B1022" s="147"/>
    </row>
    <row r="1023" ht="16.5" customHeight="1" spans="1:2">
      <c r="A1023" s="333" t="s">
        <v>895</v>
      </c>
      <c r="B1023" s="147"/>
    </row>
    <row r="1024" ht="16.5" customHeight="1" spans="1:2">
      <c r="A1024" s="333" t="s">
        <v>896</v>
      </c>
      <c r="B1024" s="147"/>
    </row>
    <row r="1025" ht="16.5" customHeight="1" spans="1:2">
      <c r="A1025" s="332" t="s">
        <v>897</v>
      </c>
      <c r="B1025" s="147"/>
    </row>
    <row r="1026" ht="16.5" customHeight="1" spans="1:2">
      <c r="A1026" s="333" t="s">
        <v>898</v>
      </c>
      <c r="B1026" s="147"/>
    </row>
    <row r="1027" ht="16.5" customHeight="1" spans="1:2">
      <c r="A1027" s="333" t="s">
        <v>119</v>
      </c>
      <c r="B1027" s="147"/>
    </row>
    <row r="1028" ht="16.5" customHeight="1" spans="1:2">
      <c r="A1028" s="333" t="s">
        <v>120</v>
      </c>
      <c r="B1028" s="147"/>
    </row>
    <row r="1029" ht="16.5" customHeight="1" spans="1:2">
      <c r="A1029" s="333" t="s">
        <v>121</v>
      </c>
      <c r="B1029" s="147"/>
    </row>
    <row r="1030" ht="16.5" customHeight="1" spans="1:2">
      <c r="A1030" s="332" t="s">
        <v>899</v>
      </c>
      <c r="B1030" s="147"/>
    </row>
    <row r="1031" ht="16.5" customHeight="1" spans="1:2">
      <c r="A1031" s="333" t="s">
        <v>900</v>
      </c>
      <c r="B1031" s="147"/>
    </row>
    <row r="1032" ht="16.5" customHeight="1" spans="1:2">
      <c r="A1032" s="333" t="s">
        <v>901</v>
      </c>
      <c r="B1032" s="147"/>
    </row>
    <row r="1033" ht="16.5" customHeight="1" spans="1:2">
      <c r="A1033" s="330" t="s">
        <v>902</v>
      </c>
      <c r="B1033" s="147"/>
    </row>
    <row r="1034" ht="16.5" customHeight="1" spans="1:2">
      <c r="A1034" s="332" t="s">
        <v>903</v>
      </c>
      <c r="B1034" s="147"/>
    </row>
    <row r="1035" ht="16.5" customHeight="1" spans="1:2">
      <c r="A1035" s="333" t="s">
        <v>904</v>
      </c>
      <c r="B1035" s="147"/>
    </row>
    <row r="1036" ht="16.5" customHeight="1" spans="1:2">
      <c r="A1036" s="333" t="s">
        <v>905</v>
      </c>
      <c r="B1036" s="147"/>
    </row>
    <row r="1037" ht="16.5" customHeight="1" spans="1:2">
      <c r="A1037" s="333" t="s">
        <v>119</v>
      </c>
      <c r="B1037" s="147"/>
    </row>
    <row r="1038" ht="16.5" customHeight="1" spans="1:2">
      <c r="A1038" s="333" t="s">
        <v>120</v>
      </c>
      <c r="B1038" s="147"/>
    </row>
    <row r="1039" ht="16.5" customHeight="1" spans="1:2">
      <c r="A1039" s="333" t="s">
        <v>121</v>
      </c>
      <c r="B1039" s="147"/>
    </row>
    <row r="1040" ht="16.5" customHeight="1" spans="1:2">
      <c r="A1040" s="333" t="s">
        <v>906</v>
      </c>
      <c r="B1040" s="147"/>
    </row>
    <row r="1041" ht="16.5" customHeight="1" spans="1:2">
      <c r="A1041" s="333" t="s">
        <v>907</v>
      </c>
      <c r="B1041" s="147"/>
    </row>
    <row r="1042" ht="16.5" customHeight="1" spans="1:2">
      <c r="A1042" s="333" t="s">
        <v>908</v>
      </c>
      <c r="B1042" s="147"/>
    </row>
    <row r="1043" ht="16.5" customHeight="1" spans="1:2">
      <c r="A1043" s="333" t="s">
        <v>909</v>
      </c>
      <c r="B1043" s="147"/>
    </row>
    <row r="1044" ht="16.5" customHeight="1" spans="1:2">
      <c r="A1044" s="333" t="s">
        <v>910</v>
      </c>
      <c r="B1044" s="147"/>
    </row>
    <row r="1045" ht="16.5" customHeight="1" spans="1:2">
      <c r="A1045" s="333" t="s">
        <v>911</v>
      </c>
      <c r="B1045" s="147"/>
    </row>
    <row r="1046" ht="16.5" customHeight="1" spans="1:2">
      <c r="A1046" s="333" t="s">
        <v>912</v>
      </c>
      <c r="B1046" s="147"/>
    </row>
    <row r="1047" ht="16.5" customHeight="1" spans="1:2">
      <c r="A1047" s="333" t="s">
        <v>913</v>
      </c>
      <c r="B1047" s="147"/>
    </row>
    <row r="1048" ht="16.5" customHeight="1" spans="1:2">
      <c r="A1048" s="333" t="s">
        <v>914</v>
      </c>
      <c r="B1048" s="147"/>
    </row>
    <row r="1049" ht="16.5" customHeight="1" spans="1:2">
      <c r="A1049" s="333" t="s">
        <v>915</v>
      </c>
      <c r="B1049" s="147"/>
    </row>
    <row r="1050" ht="16.5" customHeight="1" spans="1:2">
      <c r="A1050" s="333" t="s">
        <v>916</v>
      </c>
      <c r="B1050" s="147"/>
    </row>
    <row r="1051" ht="16.5" customHeight="1" spans="1:2">
      <c r="A1051" s="333" t="s">
        <v>917</v>
      </c>
      <c r="B1051" s="147"/>
    </row>
    <row r="1052" ht="16.5" customHeight="1" spans="1:2">
      <c r="A1052" s="333" t="s">
        <v>918</v>
      </c>
      <c r="B1052" s="147"/>
    </row>
    <row r="1053" ht="16.5" customHeight="1" spans="1:2">
      <c r="A1053" s="333" t="s">
        <v>119</v>
      </c>
      <c r="B1053" s="147"/>
    </row>
    <row r="1054" ht="16.5" customHeight="1" spans="1:2">
      <c r="A1054" s="333" t="s">
        <v>120</v>
      </c>
      <c r="B1054" s="147"/>
    </row>
    <row r="1055" ht="16.5" customHeight="1" spans="1:2">
      <c r="A1055" s="333" t="s">
        <v>121</v>
      </c>
      <c r="B1055" s="147"/>
    </row>
    <row r="1056" ht="16.5" customHeight="1" spans="1:2">
      <c r="A1056" s="333" t="s">
        <v>919</v>
      </c>
      <c r="B1056" s="147"/>
    </row>
    <row r="1057" ht="16.5" customHeight="1" spans="1:2">
      <c r="A1057" s="332" t="s">
        <v>920</v>
      </c>
      <c r="B1057" s="147"/>
    </row>
    <row r="1058" ht="16.5" customHeight="1" spans="1:2">
      <c r="A1058" s="333" t="s">
        <v>119</v>
      </c>
      <c r="B1058" s="147"/>
    </row>
    <row r="1059" ht="16.5" customHeight="1" spans="1:2">
      <c r="A1059" s="333" t="s">
        <v>120</v>
      </c>
      <c r="B1059" s="147"/>
    </row>
    <row r="1060" ht="16.5" customHeight="1" spans="1:2">
      <c r="A1060" s="333" t="s">
        <v>121</v>
      </c>
      <c r="B1060" s="147"/>
    </row>
    <row r="1061" ht="16.5" customHeight="1" spans="1:2">
      <c r="A1061" s="333" t="s">
        <v>921</v>
      </c>
      <c r="B1061" s="147"/>
    </row>
    <row r="1062" ht="16.5" customHeight="1" spans="1:2">
      <c r="A1062" s="333" t="s">
        <v>922</v>
      </c>
      <c r="B1062" s="147"/>
    </row>
    <row r="1063" ht="16.5" customHeight="1" spans="1:2">
      <c r="A1063" s="333" t="s">
        <v>923</v>
      </c>
      <c r="B1063" s="147"/>
    </row>
    <row r="1064" ht="16.5" customHeight="1" spans="1:2">
      <c r="A1064" s="333" t="s">
        <v>924</v>
      </c>
      <c r="B1064" s="147"/>
    </row>
    <row r="1065" ht="16.5" customHeight="1" spans="1:2">
      <c r="A1065" s="333" t="s">
        <v>925</v>
      </c>
      <c r="B1065" s="147"/>
    </row>
    <row r="1066" ht="16.5" customHeight="1" spans="1:2">
      <c r="A1066" s="333" t="s">
        <v>128</v>
      </c>
      <c r="B1066" s="147"/>
    </row>
    <row r="1067" ht="16.5" customHeight="1" spans="1:2">
      <c r="A1067" s="332" t="s">
        <v>926</v>
      </c>
      <c r="B1067" s="147"/>
    </row>
    <row r="1068" ht="16.5" customHeight="1" spans="1:2">
      <c r="A1068" s="333" t="s">
        <v>927</v>
      </c>
      <c r="B1068" s="147"/>
    </row>
    <row r="1069" ht="16.5" customHeight="1" spans="1:2">
      <c r="A1069" s="333" t="s">
        <v>119</v>
      </c>
      <c r="B1069" s="147"/>
    </row>
    <row r="1070" ht="16.5" customHeight="1" spans="1:2">
      <c r="A1070" s="333" t="s">
        <v>120</v>
      </c>
      <c r="B1070" s="147"/>
    </row>
    <row r="1071" ht="16.5" customHeight="1" spans="1:2">
      <c r="A1071" s="333" t="s">
        <v>121</v>
      </c>
      <c r="B1071" s="147"/>
    </row>
    <row r="1072" ht="16.5" customHeight="1" spans="1:2">
      <c r="A1072" s="333" t="s">
        <v>928</v>
      </c>
      <c r="B1072" s="147"/>
    </row>
    <row r="1073" ht="16.5" customHeight="1" spans="1:2">
      <c r="A1073" s="333" t="s">
        <v>929</v>
      </c>
      <c r="B1073" s="147"/>
    </row>
    <row r="1074" ht="16.5" customHeight="1" spans="1:2">
      <c r="A1074" s="333" t="s">
        <v>930</v>
      </c>
      <c r="B1074" s="147"/>
    </row>
    <row r="1075" ht="16.5" customHeight="1" spans="1:2">
      <c r="A1075" s="333" t="s">
        <v>931</v>
      </c>
      <c r="B1075" s="147"/>
    </row>
    <row r="1076" ht="16.5" customHeight="1" spans="1:2">
      <c r="A1076" s="333" t="s">
        <v>119</v>
      </c>
      <c r="B1076" s="147"/>
    </row>
    <row r="1077" ht="16.5" customHeight="1" spans="1:2">
      <c r="A1077" s="332" t="s">
        <v>120</v>
      </c>
      <c r="B1077" s="147"/>
    </row>
    <row r="1078" ht="16.5" customHeight="1" spans="1:2">
      <c r="A1078" s="333" t="s">
        <v>121</v>
      </c>
      <c r="B1078" s="147"/>
    </row>
    <row r="1079" ht="16.5" customHeight="1" spans="1:2">
      <c r="A1079" s="333" t="s">
        <v>932</v>
      </c>
      <c r="B1079" s="147"/>
    </row>
    <row r="1080" ht="16.5" customHeight="1" spans="1:2">
      <c r="A1080" s="333" t="s">
        <v>933</v>
      </c>
      <c r="B1080" s="147"/>
    </row>
    <row r="1081" ht="16.5" customHeight="1" spans="1:2">
      <c r="A1081" s="333" t="s">
        <v>934</v>
      </c>
      <c r="B1081" s="147"/>
    </row>
    <row r="1082" ht="16.5" customHeight="1" spans="1:2">
      <c r="A1082" s="332" t="s">
        <v>935</v>
      </c>
      <c r="B1082" s="147"/>
    </row>
    <row r="1083" ht="16.5" customHeight="1" spans="1:2">
      <c r="A1083" s="333" t="s">
        <v>936</v>
      </c>
      <c r="B1083" s="147"/>
    </row>
    <row r="1084" ht="16.5" customHeight="1" spans="1:2">
      <c r="A1084" s="333" t="s">
        <v>937</v>
      </c>
      <c r="B1084" s="147"/>
    </row>
    <row r="1085" ht="16.5" customHeight="1" spans="1:2">
      <c r="A1085" s="333" t="s">
        <v>938</v>
      </c>
      <c r="B1085" s="147"/>
    </row>
    <row r="1086" ht="16.5" customHeight="1" spans="1:2">
      <c r="A1086" s="333" t="s">
        <v>939</v>
      </c>
      <c r="B1086" s="147"/>
    </row>
    <row r="1087" ht="16.5" customHeight="1" spans="1:2">
      <c r="A1087" s="333" t="s">
        <v>940</v>
      </c>
      <c r="B1087" s="147"/>
    </row>
    <row r="1088" ht="16.5" customHeight="1" spans="1:2">
      <c r="A1088" s="333" t="s">
        <v>941</v>
      </c>
      <c r="B1088" s="147"/>
    </row>
    <row r="1089" ht="16.5" customHeight="1" spans="1:2">
      <c r="A1089" s="332" t="s">
        <v>942</v>
      </c>
      <c r="B1089" s="147"/>
    </row>
    <row r="1090" ht="16.5" customHeight="1" spans="1:2">
      <c r="A1090" s="333" t="s">
        <v>943</v>
      </c>
      <c r="B1090" s="147"/>
    </row>
    <row r="1091" ht="16.5" customHeight="1" spans="1:2">
      <c r="A1091" s="333" t="s">
        <v>119</v>
      </c>
      <c r="B1091" s="147"/>
    </row>
    <row r="1092" ht="16.5" customHeight="1" spans="1:2">
      <c r="A1092" s="333" t="s">
        <v>120</v>
      </c>
      <c r="B1092" s="147"/>
    </row>
    <row r="1093" ht="16.5" customHeight="1" spans="1:2">
      <c r="A1093" s="333" t="s">
        <v>121</v>
      </c>
      <c r="B1093" s="147"/>
    </row>
    <row r="1094" ht="16.5" customHeight="1" spans="1:2">
      <c r="A1094" s="332" t="s">
        <v>944</v>
      </c>
      <c r="B1094" s="147"/>
    </row>
    <row r="1095" ht="16.5" customHeight="1" spans="1:2">
      <c r="A1095" s="333" t="s">
        <v>945</v>
      </c>
      <c r="B1095" s="147"/>
    </row>
    <row r="1096" ht="16.5" customHeight="1" spans="1:2">
      <c r="A1096" s="333" t="s">
        <v>946</v>
      </c>
      <c r="B1096" s="147"/>
    </row>
    <row r="1097" ht="16.5" customHeight="1" spans="1:2">
      <c r="A1097" s="333" t="s">
        <v>947</v>
      </c>
      <c r="B1097" s="147"/>
    </row>
    <row r="1098" ht="16.5" customHeight="1" spans="1:2">
      <c r="A1098" s="333" t="s">
        <v>128</v>
      </c>
      <c r="B1098" s="147"/>
    </row>
    <row r="1099" ht="16.5" customHeight="1" spans="1:2">
      <c r="A1099" s="332" t="s">
        <v>948</v>
      </c>
      <c r="B1099" s="147"/>
    </row>
    <row r="1100" ht="16.5" customHeight="1" spans="1:2">
      <c r="A1100" s="333" t="s">
        <v>949</v>
      </c>
      <c r="B1100" s="147"/>
    </row>
    <row r="1101" ht="16.5" customHeight="1" spans="1:2">
      <c r="A1101" s="333" t="s">
        <v>119</v>
      </c>
      <c r="B1101" s="147"/>
    </row>
    <row r="1102" ht="16.5" customHeight="1" spans="1:2">
      <c r="A1102" s="333" t="s">
        <v>120</v>
      </c>
      <c r="B1102" s="147"/>
    </row>
    <row r="1103" ht="16.5" customHeight="1" spans="1:2">
      <c r="A1103" s="333" t="s">
        <v>121</v>
      </c>
      <c r="B1103" s="147"/>
    </row>
    <row r="1104" ht="16.5" customHeight="1" spans="1:2">
      <c r="A1104" s="332" t="s">
        <v>950</v>
      </c>
      <c r="B1104" s="147"/>
    </row>
    <row r="1105" ht="16.5" customHeight="1" spans="1:2">
      <c r="A1105" s="333" t="s">
        <v>951</v>
      </c>
      <c r="B1105" s="147"/>
    </row>
    <row r="1106" ht="16.5" customHeight="1" spans="1:2">
      <c r="A1106" s="333" t="s">
        <v>952</v>
      </c>
      <c r="B1106" s="147"/>
    </row>
    <row r="1107" ht="16.5" customHeight="1" spans="1:2">
      <c r="A1107" s="333" t="s">
        <v>953</v>
      </c>
      <c r="B1107" s="147"/>
    </row>
    <row r="1108" ht="16.5" customHeight="1" spans="1:2">
      <c r="A1108" s="333" t="s">
        <v>954</v>
      </c>
      <c r="B1108" s="147"/>
    </row>
    <row r="1109" ht="16.5" customHeight="1" spans="1:2">
      <c r="A1109" s="332" t="s">
        <v>955</v>
      </c>
      <c r="B1109" s="147"/>
    </row>
    <row r="1110" ht="16.5" customHeight="1" spans="1:2">
      <c r="A1110" s="333" t="s">
        <v>956</v>
      </c>
      <c r="B1110" s="147"/>
    </row>
    <row r="1111" ht="16.5" customHeight="1" spans="1:2">
      <c r="A1111" s="333" t="s">
        <v>119</v>
      </c>
      <c r="B1111" s="147"/>
    </row>
    <row r="1112" ht="16.5" customHeight="1" spans="1:2">
      <c r="A1112" s="333" t="s">
        <v>120</v>
      </c>
      <c r="B1112" s="147"/>
    </row>
    <row r="1113" ht="16.5" customHeight="1" spans="1:2">
      <c r="A1113" s="333" t="s">
        <v>121</v>
      </c>
      <c r="B1113" s="147"/>
    </row>
    <row r="1114" ht="16.5" customHeight="1" spans="1:2">
      <c r="A1114" s="333" t="s">
        <v>957</v>
      </c>
      <c r="B1114" s="147"/>
    </row>
    <row r="1115" ht="16.5" customHeight="1" spans="1:2">
      <c r="A1115" s="333" t="s">
        <v>128</v>
      </c>
      <c r="B1115" s="147"/>
    </row>
    <row r="1116" ht="16.5" customHeight="1" spans="1:2">
      <c r="A1116" s="333" t="s">
        <v>958</v>
      </c>
      <c r="B1116" s="147"/>
    </row>
    <row r="1117" ht="16.5" customHeight="1" spans="1:2">
      <c r="A1117" s="333" t="s">
        <v>959</v>
      </c>
      <c r="B1117" s="147"/>
    </row>
    <row r="1118" ht="16.5" customHeight="1" spans="1:2">
      <c r="A1118" s="332" t="s">
        <v>960</v>
      </c>
      <c r="B1118" s="147"/>
    </row>
    <row r="1119" ht="16.5" customHeight="1" spans="1:2">
      <c r="A1119" s="333" t="s">
        <v>961</v>
      </c>
      <c r="B1119" s="147"/>
    </row>
    <row r="1120" ht="16.5" customHeight="1" spans="1:2">
      <c r="A1120" s="333" t="s">
        <v>962</v>
      </c>
      <c r="B1120" s="147"/>
    </row>
    <row r="1121" ht="16.5" customHeight="1" spans="1:2">
      <c r="A1121" s="333" t="s">
        <v>963</v>
      </c>
      <c r="B1121" s="147"/>
    </row>
    <row r="1122" ht="16.5" customHeight="1" spans="1:2">
      <c r="A1122" s="333" t="s">
        <v>964</v>
      </c>
      <c r="B1122" s="147"/>
    </row>
    <row r="1123" ht="16.5" customHeight="1" spans="1:2">
      <c r="A1123" s="333" t="s">
        <v>965</v>
      </c>
      <c r="B1123" s="147"/>
    </row>
    <row r="1124" ht="16.5" customHeight="1" spans="1:2">
      <c r="A1124" s="333" t="s">
        <v>966</v>
      </c>
      <c r="B1124" s="147"/>
    </row>
    <row r="1125" ht="16.5" customHeight="1" spans="1:2">
      <c r="A1125" s="332" t="s">
        <v>967</v>
      </c>
      <c r="B1125" s="147"/>
    </row>
    <row r="1126" ht="16.5" customHeight="1" spans="1:2">
      <c r="A1126" s="333" t="s">
        <v>968</v>
      </c>
      <c r="B1126" s="147"/>
    </row>
    <row r="1127" ht="16.5" customHeight="1" spans="1:2">
      <c r="A1127" s="333" t="s">
        <v>969</v>
      </c>
      <c r="B1127" s="147"/>
    </row>
    <row r="1128" ht="16.5" customHeight="1" spans="1:2">
      <c r="A1128" s="333" t="s">
        <v>970</v>
      </c>
      <c r="B1128" s="147"/>
    </row>
    <row r="1129" ht="16.5" customHeight="1" spans="1:2">
      <c r="A1129" s="333" t="s">
        <v>971</v>
      </c>
      <c r="B1129" s="147"/>
    </row>
    <row r="1130" ht="16.5" customHeight="1" spans="1:2">
      <c r="A1130" s="333" t="s">
        <v>972</v>
      </c>
      <c r="B1130" s="147"/>
    </row>
    <row r="1131" ht="16.5" customHeight="1" spans="1:2">
      <c r="A1131" s="333" t="s">
        <v>973</v>
      </c>
      <c r="B1131" s="147"/>
    </row>
    <row r="1132" ht="16.5" customHeight="1" spans="1:2">
      <c r="A1132" s="333" t="s">
        <v>974</v>
      </c>
      <c r="B1132" s="147"/>
    </row>
    <row r="1133" ht="16.5" customHeight="1" spans="1:2">
      <c r="A1133" s="333" t="s">
        <v>975</v>
      </c>
      <c r="B1133" s="147"/>
    </row>
    <row r="1134" ht="16.5" customHeight="1" spans="1:2">
      <c r="A1134" s="332" t="s">
        <v>976</v>
      </c>
      <c r="B1134" s="147"/>
    </row>
    <row r="1135" ht="16.5" customHeight="1" spans="1:2">
      <c r="A1135" s="333" t="s">
        <v>977</v>
      </c>
      <c r="B1135" s="147"/>
    </row>
    <row r="1136" ht="16.5" customHeight="1" spans="1:2">
      <c r="A1136" s="333" t="s">
        <v>978</v>
      </c>
      <c r="B1136" s="147"/>
    </row>
    <row r="1137" ht="16.5" customHeight="1" spans="1:2">
      <c r="A1137" s="332" t="s">
        <v>979</v>
      </c>
      <c r="B1137" s="147"/>
    </row>
    <row r="1138" ht="16.5" customHeight="1" spans="1:2">
      <c r="A1138" s="333" t="s">
        <v>980</v>
      </c>
      <c r="B1138" s="147"/>
    </row>
    <row r="1139" ht="16.5" customHeight="1" spans="1:2">
      <c r="A1139" s="333" t="s">
        <v>981</v>
      </c>
      <c r="B1139" s="147"/>
    </row>
    <row r="1140" ht="16.5" customHeight="1" spans="1:2">
      <c r="A1140" s="332" t="s">
        <v>982</v>
      </c>
      <c r="B1140" s="147"/>
    </row>
    <row r="1141" ht="16.5" customHeight="1" spans="1:2">
      <c r="A1141" s="332" t="s">
        <v>983</v>
      </c>
      <c r="B1141" s="147"/>
    </row>
    <row r="1142" ht="16.5" customHeight="1" spans="1:2">
      <c r="A1142" s="333" t="s">
        <v>984</v>
      </c>
      <c r="B1142" s="147"/>
    </row>
    <row r="1143" ht="16.5" customHeight="1" spans="1:2">
      <c r="A1143" s="333" t="s">
        <v>985</v>
      </c>
      <c r="B1143" s="147"/>
    </row>
    <row r="1144" ht="16.5" customHeight="1" spans="1:2">
      <c r="A1144" s="333" t="s">
        <v>986</v>
      </c>
      <c r="B1144" s="147"/>
    </row>
    <row r="1145" ht="16.5" customHeight="1" spans="1:2">
      <c r="A1145" s="332" t="s">
        <v>987</v>
      </c>
      <c r="B1145" s="147"/>
    </row>
    <row r="1146" ht="16.5" customHeight="1" spans="1:2">
      <c r="A1146" s="333" t="s">
        <v>988</v>
      </c>
      <c r="B1146" s="147"/>
    </row>
    <row r="1147" ht="16.5" customHeight="1" spans="1:2">
      <c r="A1147" s="333" t="s">
        <v>989</v>
      </c>
      <c r="B1147" s="147"/>
    </row>
    <row r="1148" ht="16.5" customHeight="1" spans="1:2">
      <c r="A1148" s="330" t="s">
        <v>990</v>
      </c>
      <c r="B1148" s="147"/>
    </row>
    <row r="1149" ht="16.5" customHeight="1" spans="1:2">
      <c r="A1149" s="332" t="s">
        <v>991</v>
      </c>
      <c r="B1149" s="147">
        <v>74</v>
      </c>
    </row>
    <row r="1150" ht="16.5" customHeight="1" spans="1:2">
      <c r="A1150" s="333" t="s">
        <v>992</v>
      </c>
      <c r="B1150" s="147">
        <v>46</v>
      </c>
    </row>
    <row r="1151" ht="16.5" customHeight="1" spans="1:2">
      <c r="A1151" s="333" t="s">
        <v>119</v>
      </c>
      <c r="B1151" s="147"/>
    </row>
    <row r="1152" ht="16.5" customHeight="1" spans="1:2">
      <c r="A1152" s="333" t="s">
        <v>120</v>
      </c>
      <c r="B1152" s="147"/>
    </row>
    <row r="1153" ht="16.5" customHeight="1" spans="1:2">
      <c r="A1153" s="333" t="s">
        <v>121</v>
      </c>
      <c r="B1153" s="147"/>
    </row>
    <row r="1154" ht="16.5" customHeight="1" spans="1:2">
      <c r="A1154" s="333" t="s">
        <v>993</v>
      </c>
      <c r="B1154" s="147"/>
    </row>
    <row r="1155" ht="16.5" customHeight="1" spans="1:2">
      <c r="A1155" s="333" t="s">
        <v>994</v>
      </c>
      <c r="B1155" s="147">
        <v>46</v>
      </c>
    </row>
    <row r="1156" ht="16.5" customHeight="1" spans="1:2">
      <c r="A1156" s="333" t="s">
        <v>995</v>
      </c>
      <c r="B1156" s="147"/>
    </row>
    <row r="1157" ht="16.5" customHeight="1" spans="1:2">
      <c r="A1157" s="333" t="s">
        <v>996</v>
      </c>
      <c r="B1157" s="147"/>
    </row>
    <row r="1158" ht="16.5" customHeight="1" spans="1:2">
      <c r="A1158" s="333" t="s">
        <v>997</v>
      </c>
      <c r="B1158" s="147"/>
    </row>
    <row r="1159" ht="16.5" customHeight="1" spans="1:2">
      <c r="A1159" s="332" t="s">
        <v>998</v>
      </c>
      <c r="B1159" s="147"/>
    </row>
    <row r="1160" ht="16.5" customHeight="1" spans="1:2">
      <c r="A1160" s="333" t="s">
        <v>999</v>
      </c>
      <c r="B1160" s="147"/>
    </row>
    <row r="1161" ht="16.5" customHeight="1" spans="1:2">
      <c r="A1161" s="333" t="s">
        <v>1000</v>
      </c>
      <c r="B1161" s="147"/>
    </row>
    <row r="1162" ht="16.5" customHeight="1" spans="1:2">
      <c r="A1162" s="333" t="s">
        <v>1001</v>
      </c>
      <c r="B1162" s="147"/>
    </row>
    <row r="1163" ht="16.5" customHeight="1" spans="1:2">
      <c r="A1163" s="333" t="s">
        <v>1002</v>
      </c>
      <c r="B1163" s="147"/>
    </row>
    <row r="1164" ht="16.5" customHeight="1" spans="1:2">
      <c r="A1164" s="333" t="s">
        <v>1003</v>
      </c>
      <c r="B1164" s="147"/>
    </row>
    <row r="1165" ht="16.5" customHeight="1" spans="1:2">
      <c r="A1165" s="333" t="s">
        <v>1004</v>
      </c>
      <c r="B1165" s="147"/>
    </row>
    <row r="1166" ht="16.5" customHeight="1" spans="1:2">
      <c r="A1166" s="333" t="s">
        <v>1005</v>
      </c>
      <c r="B1166" s="147"/>
    </row>
    <row r="1167" ht="16.5" customHeight="1" spans="1:2">
      <c r="A1167" s="333" t="s">
        <v>1006</v>
      </c>
      <c r="B1167" s="147"/>
    </row>
    <row r="1168" ht="16.5" customHeight="1" spans="1:2">
      <c r="A1168" s="333" t="s">
        <v>1007</v>
      </c>
      <c r="B1168" s="147"/>
    </row>
    <row r="1169" ht="16.5" customHeight="1" spans="1:2">
      <c r="A1169" s="333" t="s">
        <v>1008</v>
      </c>
      <c r="B1169" s="147"/>
    </row>
    <row r="1170" ht="16.5" customHeight="1" spans="1:2">
      <c r="A1170" s="333" t="s">
        <v>1009</v>
      </c>
      <c r="B1170" s="147"/>
    </row>
    <row r="1171" ht="16.5" customHeight="1" spans="1:2">
      <c r="A1171" s="333" t="s">
        <v>1010</v>
      </c>
      <c r="B1171" s="147"/>
    </row>
    <row r="1172" ht="16.5" customHeight="1" spans="1:2">
      <c r="A1172" s="333" t="s">
        <v>1011</v>
      </c>
      <c r="B1172" s="147"/>
    </row>
    <row r="1173" ht="16.5" customHeight="1" spans="1:2">
      <c r="A1173" s="333" t="s">
        <v>1012</v>
      </c>
      <c r="B1173" s="147"/>
    </row>
    <row r="1174" ht="16.5" customHeight="1" spans="1:2">
      <c r="A1174" s="333" t="s">
        <v>1013</v>
      </c>
      <c r="B1174" s="147"/>
    </row>
    <row r="1175" ht="16.5" customHeight="1" spans="1:2">
      <c r="A1175" s="332" t="s">
        <v>128</v>
      </c>
      <c r="B1175" s="147"/>
    </row>
    <row r="1176" ht="16.5" customHeight="1" spans="1:2">
      <c r="A1176" s="333" t="s">
        <v>1014</v>
      </c>
      <c r="B1176" s="147"/>
    </row>
    <row r="1177" ht="16.5" customHeight="1" spans="1:2">
      <c r="A1177" s="333" t="s">
        <v>1015</v>
      </c>
      <c r="B1177" s="147"/>
    </row>
    <row r="1178" ht="16.5" customHeight="1" spans="1:2">
      <c r="A1178" s="333" t="s">
        <v>119</v>
      </c>
      <c r="B1178" s="147"/>
    </row>
    <row r="1179" ht="16.5" customHeight="1" spans="1:2">
      <c r="A1179" s="333" t="s">
        <v>120</v>
      </c>
      <c r="B1179" s="147"/>
    </row>
    <row r="1180" ht="16.5" customHeight="1" spans="1:2">
      <c r="A1180" s="332" t="s">
        <v>121</v>
      </c>
      <c r="B1180" s="147"/>
    </row>
    <row r="1181" ht="16.5" customHeight="1" spans="1:2">
      <c r="A1181" s="333" t="s">
        <v>1016</v>
      </c>
      <c r="B1181" s="147"/>
    </row>
    <row r="1182" ht="16.5" customHeight="1" spans="1:2">
      <c r="A1182" s="333" t="s">
        <v>1017</v>
      </c>
      <c r="B1182" s="147"/>
    </row>
    <row r="1183" ht="16.5" customHeight="1" spans="1:2">
      <c r="A1183" s="333" t="s">
        <v>1018</v>
      </c>
      <c r="B1183" s="147"/>
    </row>
    <row r="1184" ht="16.5" customHeight="1" spans="1:2">
      <c r="A1184" s="333" t="s">
        <v>1019</v>
      </c>
      <c r="B1184" s="147"/>
    </row>
    <row r="1185" ht="16.5" customHeight="1" spans="1:2">
      <c r="A1185" s="333" t="s">
        <v>1020</v>
      </c>
      <c r="B1185" s="147"/>
    </row>
    <row r="1186" ht="16.5" customHeight="1" spans="1:2">
      <c r="A1186" s="333" t="s">
        <v>1021</v>
      </c>
      <c r="B1186" s="147"/>
    </row>
    <row r="1187" ht="16.5" customHeight="1" spans="1:2">
      <c r="A1187" s="333" t="s">
        <v>1022</v>
      </c>
      <c r="B1187" s="147"/>
    </row>
    <row r="1188" ht="16.5" customHeight="1" spans="1:2">
      <c r="A1188" s="333" t="s">
        <v>1023</v>
      </c>
      <c r="B1188" s="147"/>
    </row>
    <row r="1189" ht="16.5" customHeight="1" spans="1:2">
      <c r="A1189" s="333" t="s">
        <v>1024</v>
      </c>
      <c r="B1189" s="147"/>
    </row>
    <row r="1190" ht="16.5" customHeight="1" spans="1:2">
      <c r="A1190" s="333" t="s">
        <v>1025</v>
      </c>
      <c r="B1190" s="147"/>
    </row>
    <row r="1191" ht="16.5" customHeight="1" spans="1:2">
      <c r="A1191" s="333" t="s">
        <v>1026</v>
      </c>
      <c r="B1191" s="147"/>
    </row>
    <row r="1192" ht="16.5" customHeight="1" spans="1:2">
      <c r="A1192" s="333" t="s">
        <v>1027</v>
      </c>
      <c r="B1192" s="147">
        <v>28</v>
      </c>
    </row>
    <row r="1193" ht="16.5" customHeight="1" spans="1:2">
      <c r="A1193" s="333" t="s">
        <v>1028</v>
      </c>
      <c r="B1193" s="147">
        <v>28</v>
      </c>
    </row>
    <row r="1194" ht="16.5" customHeight="1" spans="1:2">
      <c r="A1194" s="332" t="s">
        <v>1029</v>
      </c>
      <c r="B1194" s="147">
        <v>142</v>
      </c>
    </row>
    <row r="1195" ht="16.5" customHeight="1" spans="1:2">
      <c r="A1195" s="333" t="s">
        <v>1030</v>
      </c>
      <c r="B1195" s="147"/>
    </row>
    <row r="1196" ht="16.5" customHeight="1" spans="1:2">
      <c r="A1196" s="333" t="s">
        <v>1031</v>
      </c>
      <c r="B1196" s="147"/>
    </row>
    <row r="1197" ht="16.5" customHeight="1" spans="1:2">
      <c r="A1197" s="333" t="s">
        <v>1032</v>
      </c>
      <c r="B1197" s="147"/>
    </row>
    <row r="1198" ht="16.5" customHeight="1" spans="1:2">
      <c r="A1198" s="333" t="s">
        <v>1033</v>
      </c>
      <c r="B1198" s="147"/>
    </row>
    <row r="1199" ht="16.5" customHeight="1" spans="1:2">
      <c r="A1199" s="333" t="s">
        <v>1034</v>
      </c>
      <c r="B1199" s="147"/>
    </row>
    <row r="1200" ht="16.5" customHeight="1" spans="1:2">
      <c r="A1200" s="333" t="s">
        <v>1035</v>
      </c>
      <c r="B1200" s="147"/>
    </row>
    <row r="1201" ht="16.5" customHeight="1" spans="1:2">
      <c r="A1201" s="332" t="s">
        <v>1036</v>
      </c>
      <c r="B1201" s="147"/>
    </row>
    <row r="1202" ht="16.5" customHeight="1" spans="1:2">
      <c r="A1202" s="333" t="s">
        <v>1037</v>
      </c>
      <c r="B1202" s="147"/>
    </row>
    <row r="1203" ht="16.5" customHeight="1" spans="1:2">
      <c r="A1203" s="333" t="s">
        <v>1038</v>
      </c>
      <c r="B1203" s="147"/>
    </row>
    <row r="1204" ht="16.5" customHeight="1" spans="1:2">
      <c r="A1204" s="333" t="s">
        <v>1039</v>
      </c>
      <c r="B1204" s="147"/>
    </row>
    <row r="1205" ht="16.5" customHeight="1" spans="1:2">
      <c r="A1205" s="333" t="s">
        <v>1040</v>
      </c>
      <c r="B1205" s="147"/>
    </row>
    <row r="1206" ht="16.5" customHeight="1" spans="1:2">
      <c r="A1206" s="333" t="s">
        <v>1041</v>
      </c>
      <c r="B1206" s="147">
        <v>142</v>
      </c>
    </row>
    <row r="1207" ht="16.5" customHeight="1" spans="1:2">
      <c r="A1207" s="333" t="s">
        <v>1042</v>
      </c>
      <c r="B1207" s="147">
        <v>133</v>
      </c>
    </row>
    <row r="1208" ht="16.5" customHeight="1" spans="1:2">
      <c r="A1208" s="332" t="s">
        <v>1043</v>
      </c>
      <c r="B1208" s="147"/>
    </row>
    <row r="1209" ht="16.5" customHeight="1" spans="1:2">
      <c r="A1209" s="333" t="s">
        <v>1044</v>
      </c>
      <c r="B1209" s="147">
        <v>9</v>
      </c>
    </row>
    <row r="1210" ht="16.5" customHeight="1" spans="1:2">
      <c r="A1210" s="333" t="s">
        <v>1045</v>
      </c>
      <c r="B1210" s="147"/>
    </row>
    <row r="1211" ht="16.5" customHeight="1" spans="1:2">
      <c r="A1211" s="333" t="s">
        <v>1046</v>
      </c>
      <c r="B1211" s="147"/>
    </row>
    <row r="1212" ht="16.5" customHeight="1" spans="1:2">
      <c r="A1212" s="332" t="s">
        <v>1047</v>
      </c>
      <c r="B1212" s="147"/>
    </row>
    <row r="1213" ht="16.5" customHeight="1" spans="1:2">
      <c r="A1213" s="333" t="s">
        <v>1048</v>
      </c>
      <c r="B1213" s="147"/>
    </row>
    <row r="1214" ht="16.5" customHeight="1" spans="1:2">
      <c r="A1214" s="333" t="s">
        <v>1049</v>
      </c>
      <c r="B1214" s="147"/>
    </row>
    <row r="1215" ht="16.5" customHeight="1" spans="1:2">
      <c r="A1215" s="333" t="s">
        <v>1050</v>
      </c>
      <c r="B1215" s="147"/>
    </row>
    <row r="1216" ht="16.5" customHeight="1" spans="1:2">
      <c r="A1216" s="333" t="s">
        <v>119</v>
      </c>
      <c r="B1216" s="147"/>
    </row>
    <row r="1217" ht="16.5" customHeight="1" spans="1:2">
      <c r="A1217" s="333" t="s">
        <v>120</v>
      </c>
      <c r="B1217" s="147"/>
    </row>
    <row r="1218" ht="16.5" customHeight="1" spans="1:2">
      <c r="A1218" s="330" t="s">
        <v>121</v>
      </c>
      <c r="B1218" s="147"/>
    </row>
    <row r="1219" ht="16.5" customHeight="1" spans="1:2">
      <c r="A1219" s="332" t="s">
        <v>1051</v>
      </c>
      <c r="B1219" s="147"/>
    </row>
    <row r="1220" ht="16.5" customHeight="1" spans="1:2">
      <c r="A1220" s="333" t="s">
        <v>1052</v>
      </c>
      <c r="B1220" s="147"/>
    </row>
    <row r="1221" ht="16.5" customHeight="1" spans="1:2">
      <c r="A1221" s="333" t="s">
        <v>1053</v>
      </c>
      <c r="B1221" s="147"/>
    </row>
    <row r="1222" ht="16.5" customHeight="1" spans="1:2">
      <c r="A1222" s="333" t="s">
        <v>1054</v>
      </c>
      <c r="B1222" s="147"/>
    </row>
    <row r="1223" ht="16.5" customHeight="1" spans="1:2">
      <c r="A1223" s="333" t="s">
        <v>1055</v>
      </c>
      <c r="B1223" s="147"/>
    </row>
    <row r="1224" ht="16.5" customHeight="1" spans="1:2">
      <c r="A1224" s="333" t="s">
        <v>1056</v>
      </c>
      <c r="B1224" s="147"/>
    </row>
    <row r="1225" ht="16.5" customHeight="1" spans="1:2">
      <c r="A1225" s="333" t="s">
        <v>1057</v>
      </c>
      <c r="B1225" s="147"/>
    </row>
    <row r="1226" ht="16.5" customHeight="1" spans="1:2">
      <c r="A1226" s="333" t="s">
        <v>1058</v>
      </c>
      <c r="B1226" s="147"/>
    </row>
    <row r="1227" ht="16.5" customHeight="1" spans="1:2">
      <c r="A1227" s="333" t="s">
        <v>1059</v>
      </c>
      <c r="B1227" s="147"/>
    </row>
    <row r="1228" ht="16.5" customHeight="1" spans="1:2">
      <c r="A1228" s="333" t="s">
        <v>1060</v>
      </c>
      <c r="B1228" s="147"/>
    </row>
    <row r="1229" ht="16.5" customHeight="1" spans="1:2">
      <c r="A1229" s="332" t="s">
        <v>1061</v>
      </c>
      <c r="B1229" s="147"/>
    </row>
    <row r="1230" ht="16.5" customHeight="1" spans="1:2">
      <c r="A1230" s="333" t="s">
        <v>1062</v>
      </c>
      <c r="B1230" s="147"/>
    </row>
    <row r="1231" ht="16.5" customHeight="1" spans="1:2">
      <c r="A1231" s="333" t="s">
        <v>128</v>
      </c>
      <c r="B1231" s="147"/>
    </row>
    <row r="1232" ht="16.5" customHeight="1" spans="1:2">
      <c r="A1232" s="333" t="s">
        <v>1063</v>
      </c>
      <c r="B1232" s="147"/>
    </row>
    <row r="1233" ht="16.5" customHeight="1" spans="1:2">
      <c r="A1233" s="333" t="s">
        <v>1064</v>
      </c>
      <c r="B1233" s="147"/>
    </row>
    <row r="1234" ht="16.5" customHeight="1" spans="1:2">
      <c r="A1234" s="333" t="s">
        <v>1065</v>
      </c>
      <c r="B1234" s="147"/>
    </row>
    <row r="1235" ht="16.5" customHeight="1" spans="1:2">
      <c r="A1235" s="332" t="s">
        <v>1066</v>
      </c>
      <c r="B1235" s="147"/>
    </row>
    <row r="1236" ht="16.5" customHeight="1" spans="1:2">
      <c r="A1236" s="333" t="s">
        <v>1067</v>
      </c>
      <c r="B1236" s="147"/>
    </row>
    <row r="1237" ht="16.5" customHeight="1" spans="1:2">
      <c r="A1237" s="333" t="s">
        <v>1068</v>
      </c>
      <c r="B1237" s="147"/>
    </row>
    <row r="1238" ht="16.5" customHeight="1" spans="1:2">
      <c r="A1238" s="330" t="s">
        <v>1069</v>
      </c>
      <c r="B1238" s="147"/>
    </row>
    <row r="1239" ht="16.5" customHeight="1" spans="1:2">
      <c r="A1239" s="332" t="s">
        <v>1070</v>
      </c>
      <c r="B1239" s="147"/>
    </row>
    <row r="1240" ht="16.5" customHeight="1" spans="1:2">
      <c r="A1240" s="333" t="s">
        <v>1071</v>
      </c>
      <c r="B1240" s="147"/>
    </row>
    <row r="1241" ht="16.5" customHeight="1" spans="1:2">
      <c r="A1241" s="333" t="s">
        <v>1072</v>
      </c>
      <c r="B1241" s="147"/>
    </row>
    <row r="1242" ht="16.5" customHeight="1" spans="1:2">
      <c r="A1242" s="333" t="s">
        <v>1073</v>
      </c>
      <c r="B1242" s="147"/>
    </row>
    <row r="1243" ht="16.5" customHeight="1" spans="1:2">
      <c r="A1243" s="333" t="s">
        <v>1074</v>
      </c>
      <c r="B1243" s="147"/>
    </row>
    <row r="1244" ht="16.5" customHeight="1" spans="1:2">
      <c r="A1244" s="333" t="s">
        <v>1075</v>
      </c>
      <c r="B1244" s="147"/>
    </row>
    <row r="1245" ht="16.5" customHeight="1" spans="1:2">
      <c r="A1245" s="333" t="s">
        <v>1076</v>
      </c>
      <c r="B1245" s="147"/>
    </row>
    <row r="1246" ht="16.5" customHeight="1" spans="1:2">
      <c r="A1246" s="333" t="s">
        <v>1077</v>
      </c>
      <c r="B1246" s="147"/>
    </row>
    <row r="1247" ht="16.5" customHeight="1" spans="1:2">
      <c r="A1247" s="333" t="s">
        <v>1078</v>
      </c>
      <c r="B1247" s="147"/>
    </row>
    <row r="1248" ht="16.5" customHeight="1" spans="1:2">
      <c r="A1248" s="333" t="s">
        <v>1079</v>
      </c>
      <c r="B1248" s="147"/>
    </row>
    <row r="1249" ht="16.5" customHeight="1" spans="1:2">
      <c r="A1249" s="333" t="s">
        <v>1080</v>
      </c>
      <c r="B1249" s="147"/>
    </row>
    <row r="1250" ht="16.5" customHeight="1" spans="1:2">
      <c r="A1250" s="333" t="s">
        <v>1081</v>
      </c>
      <c r="B1250" s="147"/>
    </row>
    <row r="1251" ht="16.5" customHeight="1" spans="1:2">
      <c r="A1251" s="333" t="s">
        <v>1082</v>
      </c>
      <c r="B1251" s="147"/>
    </row>
    <row r="1252" ht="16.5" customHeight="1" spans="1:2">
      <c r="A1252" s="333" t="s">
        <v>1083</v>
      </c>
      <c r="B1252" s="147"/>
    </row>
    <row r="1253" ht="16.5" customHeight="1" spans="1:2">
      <c r="A1253" s="333" t="s">
        <v>1084</v>
      </c>
      <c r="B1253" s="147"/>
    </row>
    <row r="1254" ht="16.5" customHeight="1" spans="1:2">
      <c r="A1254" s="333" t="s">
        <v>1085</v>
      </c>
      <c r="B1254" s="147"/>
    </row>
    <row r="1255" ht="16.5" customHeight="1" spans="1:2">
      <c r="A1255" s="333" t="s">
        <v>1086</v>
      </c>
      <c r="B1255" s="147"/>
    </row>
    <row r="1256" ht="16.5" customHeight="1" spans="1:2">
      <c r="A1256" s="333" t="s">
        <v>1087</v>
      </c>
      <c r="B1256" s="147"/>
    </row>
    <row r="1257" ht="16.5" customHeight="1" spans="1:2">
      <c r="A1257" s="333" t="s">
        <v>1088</v>
      </c>
      <c r="B1257" s="147"/>
    </row>
    <row r="1258" ht="16.5" customHeight="1" spans="1:2">
      <c r="A1258" s="333" t="s">
        <v>1089</v>
      </c>
      <c r="B1258" s="147">
        <v>193</v>
      </c>
    </row>
    <row r="1259" ht="16.5" customHeight="1" spans="1:2">
      <c r="A1259" s="333" t="s">
        <v>1090</v>
      </c>
      <c r="B1259" s="147">
        <v>20</v>
      </c>
    </row>
    <row r="1260" ht="16.5" customHeight="1" spans="1:2">
      <c r="A1260" s="333" t="s">
        <v>119</v>
      </c>
      <c r="B1260" s="147"/>
    </row>
    <row r="1261" ht="16.5" customHeight="1" spans="1:2">
      <c r="A1261" s="333" t="s">
        <v>120</v>
      </c>
      <c r="B1261" s="147"/>
    </row>
    <row r="1262" ht="16.5" customHeight="1" spans="1:2">
      <c r="A1262" s="333" t="s">
        <v>121</v>
      </c>
      <c r="B1262" s="147"/>
    </row>
    <row r="1263" ht="16.5" customHeight="1" spans="1:2">
      <c r="A1263" s="333" t="s">
        <v>1091</v>
      </c>
      <c r="B1263" s="147"/>
    </row>
    <row r="1264" ht="16.5" customHeight="1" spans="1:2">
      <c r="A1264" s="333" t="s">
        <v>1092</v>
      </c>
      <c r="B1264" s="147"/>
    </row>
    <row r="1265" ht="16.5" customHeight="1" spans="1:2">
      <c r="A1265" s="333" t="s">
        <v>1093</v>
      </c>
      <c r="B1265" s="147">
        <v>20</v>
      </c>
    </row>
    <row r="1266" ht="16.5" customHeight="1" spans="1:2">
      <c r="A1266" s="333" t="s">
        <v>1094</v>
      </c>
      <c r="B1266" s="147"/>
    </row>
    <row r="1267" ht="16.5" customHeight="1" spans="1:2">
      <c r="A1267" s="333" t="s">
        <v>1095</v>
      </c>
      <c r="B1267" s="147"/>
    </row>
    <row r="1268" ht="16.5" customHeight="1" spans="1:2">
      <c r="A1268" s="333" t="s">
        <v>1096</v>
      </c>
      <c r="B1268" s="147"/>
    </row>
    <row r="1269" ht="16.5" customHeight="1" spans="1:2">
      <c r="A1269" s="333" t="s">
        <v>128</v>
      </c>
      <c r="B1269" s="147"/>
    </row>
    <row r="1270" ht="16.5" customHeight="1" spans="1:2">
      <c r="A1270" s="333" t="s">
        <v>1097</v>
      </c>
      <c r="B1270" s="147"/>
    </row>
    <row r="1271" ht="16.5" customHeight="1" spans="1:2">
      <c r="A1271" s="333" t="s">
        <v>1098</v>
      </c>
      <c r="B1271" s="147">
        <v>14</v>
      </c>
    </row>
    <row r="1272" ht="16.5" customHeight="1" spans="1:2">
      <c r="A1272" s="333" t="s">
        <v>119</v>
      </c>
      <c r="B1272" s="147"/>
    </row>
    <row r="1273" ht="16.5" customHeight="1" spans="1:2">
      <c r="A1273" s="333" t="s">
        <v>120</v>
      </c>
      <c r="B1273" s="147"/>
    </row>
    <row r="1274" ht="16.5" customHeight="1" spans="1:2">
      <c r="A1274" s="333" t="s">
        <v>121</v>
      </c>
      <c r="B1274" s="147"/>
    </row>
    <row r="1275" ht="16.5" customHeight="1" spans="1:2">
      <c r="A1275" s="333" t="s">
        <v>1099</v>
      </c>
      <c r="B1275" s="147"/>
    </row>
    <row r="1276" ht="16.5" customHeight="1" spans="1:2">
      <c r="A1276" s="333" t="s">
        <v>1100</v>
      </c>
      <c r="B1276" s="147">
        <v>14</v>
      </c>
    </row>
    <row r="1277" ht="16.5" customHeight="1" spans="1:2">
      <c r="A1277" s="333" t="s">
        <v>1101</v>
      </c>
      <c r="B1277" s="147"/>
    </row>
    <row r="1278" ht="16.5" customHeight="1" spans="1:2">
      <c r="A1278" s="333" t="s">
        <v>119</v>
      </c>
      <c r="B1278" s="147"/>
    </row>
    <row r="1279" ht="16.5" customHeight="1" spans="1:2">
      <c r="A1279" s="333" t="s">
        <v>120</v>
      </c>
      <c r="B1279" s="147"/>
    </row>
    <row r="1280" ht="16.5" customHeight="1" spans="1:2">
      <c r="A1280" s="333" t="s">
        <v>121</v>
      </c>
      <c r="B1280" s="147"/>
    </row>
    <row r="1281" ht="16.5" customHeight="1" spans="1:2">
      <c r="A1281" s="333" t="s">
        <v>1102</v>
      </c>
      <c r="B1281" s="147"/>
    </row>
    <row r="1282" ht="16.5" customHeight="1" spans="1:2">
      <c r="A1282" s="333" t="s">
        <v>1103</v>
      </c>
      <c r="B1282" s="147"/>
    </row>
    <row r="1283" ht="16.5" customHeight="1" spans="1:2">
      <c r="A1283" s="333" t="s">
        <v>1104</v>
      </c>
      <c r="B1283" s="147"/>
    </row>
    <row r="1284" ht="16.5" customHeight="1" spans="1:2">
      <c r="A1284" s="333" t="s">
        <v>119</v>
      </c>
      <c r="B1284" s="147"/>
    </row>
    <row r="1285" ht="16.5" customHeight="1" spans="1:2">
      <c r="A1285" s="333" t="s">
        <v>120</v>
      </c>
      <c r="B1285" s="147"/>
    </row>
    <row r="1286" ht="16.5" customHeight="1" spans="1:2">
      <c r="A1286" s="333" t="s">
        <v>121</v>
      </c>
      <c r="B1286" s="147"/>
    </row>
    <row r="1287" ht="16.5" customHeight="1" spans="1:2">
      <c r="A1287" s="333" t="s">
        <v>1105</v>
      </c>
      <c r="B1287" s="147"/>
    </row>
    <row r="1288" ht="16.5" customHeight="1" spans="1:2">
      <c r="A1288" s="333" t="s">
        <v>1106</v>
      </c>
      <c r="B1288" s="147"/>
    </row>
    <row r="1289" ht="16.5" customHeight="1" spans="1:2">
      <c r="A1289" s="333" t="s">
        <v>128</v>
      </c>
      <c r="B1289" s="147"/>
    </row>
    <row r="1290" ht="16.5" customHeight="1" spans="1:2">
      <c r="A1290" s="333" t="s">
        <v>1107</v>
      </c>
      <c r="B1290" s="147"/>
    </row>
    <row r="1291" ht="16.5" customHeight="1" spans="1:2">
      <c r="A1291" s="333" t="s">
        <v>1108</v>
      </c>
      <c r="B1291" s="147"/>
    </row>
    <row r="1292" ht="16.5" customHeight="1" spans="1:2">
      <c r="A1292" s="333" t="s">
        <v>119</v>
      </c>
      <c r="B1292" s="147"/>
    </row>
    <row r="1293" ht="16.5" customHeight="1" spans="1:2">
      <c r="A1293" s="333" t="s">
        <v>120</v>
      </c>
      <c r="B1293" s="147"/>
    </row>
    <row r="1294" ht="16.5" customHeight="1" spans="1:2">
      <c r="A1294" s="333" t="s">
        <v>121</v>
      </c>
      <c r="B1294" s="147"/>
    </row>
    <row r="1295" ht="16.5" customHeight="1" spans="1:2">
      <c r="A1295" s="333" t="s">
        <v>1109</v>
      </c>
      <c r="B1295" s="147"/>
    </row>
    <row r="1296" ht="16.5" customHeight="1" spans="1:2">
      <c r="A1296" s="333" t="s">
        <v>1110</v>
      </c>
      <c r="B1296" s="147"/>
    </row>
    <row r="1297" ht="16.5" customHeight="1" spans="1:2">
      <c r="A1297" s="333" t="s">
        <v>1111</v>
      </c>
      <c r="B1297" s="147"/>
    </row>
    <row r="1298" ht="16.5" customHeight="1" spans="1:2">
      <c r="A1298" s="333" t="s">
        <v>1112</v>
      </c>
      <c r="B1298" s="147"/>
    </row>
    <row r="1299" ht="16.5" customHeight="1" spans="1:2">
      <c r="A1299" s="333" t="s">
        <v>1113</v>
      </c>
      <c r="B1299" s="147"/>
    </row>
    <row r="1300" ht="16.5" customHeight="1" spans="1:2">
      <c r="A1300" s="333" t="s">
        <v>1114</v>
      </c>
      <c r="B1300" s="147"/>
    </row>
    <row r="1301" ht="16.5" customHeight="1" spans="1:2">
      <c r="A1301" s="333" t="s">
        <v>1115</v>
      </c>
      <c r="B1301" s="147"/>
    </row>
    <row r="1302" ht="16.5" customHeight="1" spans="1:2">
      <c r="A1302" s="333" t="s">
        <v>1116</v>
      </c>
      <c r="B1302" s="147"/>
    </row>
    <row r="1303" ht="16.5" customHeight="1" spans="1:2">
      <c r="A1303" s="333" t="s">
        <v>1117</v>
      </c>
      <c r="B1303" s="147"/>
    </row>
    <row r="1304" ht="16.5" customHeight="1" spans="1:2">
      <c r="A1304" s="333" t="s">
        <v>1118</v>
      </c>
      <c r="B1304" s="147">
        <v>111</v>
      </c>
    </row>
    <row r="1305" ht="16.5" customHeight="1" spans="1:2">
      <c r="A1305" s="333" t="s">
        <v>1119</v>
      </c>
      <c r="B1305" s="147">
        <v>111</v>
      </c>
    </row>
    <row r="1306" ht="16.5" customHeight="1" spans="1:2">
      <c r="A1306" s="333" t="s">
        <v>1120</v>
      </c>
      <c r="B1306" s="147"/>
    </row>
    <row r="1307" ht="16.5" customHeight="1" spans="1:2">
      <c r="A1307" s="333" t="s">
        <v>1121</v>
      </c>
      <c r="B1307" s="147"/>
    </row>
    <row r="1308" ht="16.5" customHeight="1" spans="1:2">
      <c r="A1308" s="333" t="s">
        <v>1122</v>
      </c>
      <c r="B1308" s="147">
        <v>23</v>
      </c>
    </row>
    <row r="1309" ht="16.5" customHeight="1" spans="1:2">
      <c r="A1309" s="333" t="s">
        <v>1123</v>
      </c>
      <c r="B1309" s="147">
        <v>21</v>
      </c>
    </row>
    <row r="1310" ht="16.5" customHeight="1" spans="1:2">
      <c r="A1310" s="333" t="s">
        <v>1124</v>
      </c>
      <c r="B1310" s="147"/>
    </row>
    <row r="1311" ht="16.5" customHeight="1" spans="1:2">
      <c r="A1311" s="333" t="s">
        <v>1125</v>
      </c>
      <c r="B1311" s="147">
        <v>2</v>
      </c>
    </row>
    <row r="1312" ht="16.5" customHeight="1" spans="1:2">
      <c r="A1312" s="333" t="s">
        <v>1126</v>
      </c>
      <c r="B1312" s="147">
        <v>25</v>
      </c>
    </row>
    <row r="1313" ht="16.5" customHeight="1" spans="1:2">
      <c r="A1313" s="333" t="s">
        <v>1127</v>
      </c>
      <c r="B1313" s="147">
        <v>25</v>
      </c>
    </row>
    <row r="1314" ht="16.5" customHeight="1" spans="1:2">
      <c r="A1314" s="333" t="s">
        <v>1128</v>
      </c>
      <c r="B1314" s="147"/>
    </row>
    <row r="1315" ht="16.5" customHeight="1" spans="1:2">
      <c r="A1315" s="333" t="s">
        <v>990</v>
      </c>
      <c r="B1315" s="147"/>
    </row>
    <row r="1316" ht="16.5" customHeight="1" spans="1:2">
      <c r="A1316" s="333" t="s">
        <v>272</v>
      </c>
      <c r="B1316" s="147"/>
    </row>
    <row r="1317" ht="16.5" customHeight="1" spans="1:2">
      <c r="A1317" s="333" t="s">
        <v>1129</v>
      </c>
      <c r="B1317" s="147"/>
    </row>
    <row r="1318" ht="16.5" customHeight="1" spans="1:2">
      <c r="A1318" s="333" t="s">
        <v>1130</v>
      </c>
      <c r="B1318" s="147"/>
    </row>
    <row r="1319" ht="16.5" customHeight="1" spans="1:2">
      <c r="A1319" s="333" t="s">
        <v>1131</v>
      </c>
      <c r="B1319" s="147"/>
    </row>
    <row r="1320" ht="16.5" customHeight="1" spans="1:2">
      <c r="A1320" s="333" t="s">
        <v>1132</v>
      </c>
      <c r="B1320" s="147"/>
    </row>
    <row r="1321" ht="16.5" customHeight="1" spans="1:2">
      <c r="A1321" s="333" t="s">
        <v>1133</v>
      </c>
      <c r="B1321" s="147"/>
    </row>
    <row r="1322" ht="16.5" customHeight="1" spans="1:2">
      <c r="A1322" s="333" t="s">
        <v>1134</v>
      </c>
      <c r="B1322" s="147"/>
    </row>
    <row r="1323" ht="16.5" customHeight="1" spans="1:2">
      <c r="A1323" s="333" t="s">
        <v>1135</v>
      </c>
      <c r="B1323" s="147"/>
    </row>
    <row r="1324" ht="16.5" customHeight="1" spans="1:2">
      <c r="A1324" s="333" t="s">
        <v>1136</v>
      </c>
      <c r="B1324" s="147"/>
    </row>
    <row r="1325" ht="16.5" customHeight="1" spans="1:2">
      <c r="A1325" s="333" t="s">
        <v>1137</v>
      </c>
      <c r="B1325" s="147"/>
    </row>
    <row r="1326" ht="16.5" customHeight="1" spans="1:2">
      <c r="A1326" s="333" t="s">
        <v>1138</v>
      </c>
      <c r="B1326" s="147"/>
    </row>
    <row r="1327" ht="16.5" customHeight="1" spans="1:2">
      <c r="A1327" s="333" t="s">
        <v>1139</v>
      </c>
      <c r="B1327" s="147"/>
    </row>
    <row r="1328" ht="16.5" customHeight="1" spans="1:2">
      <c r="A1328" s="333" t="s">
        <v>1140</v>
      </c>
      <c r="B1328" s="147"/>
    </row>
    <row r="1329" ht="16.5" hidden="1" customHeight="1" spans="1:2">
      <c r="A1329" s="334" t="s">
        <v>1141</v>
      </c>
      <c r="B1329" s="331"/>
    </row>
    <row r="1330" ht="16.5" hidden="1" customHeight="1" spans="1:2">
      <c r="A1330" s="334" t="s">
        <v>1142</v>
      </c>
      <c r="B1330" s="331"/>
    </row>
    <row r="1331" ht="16.5" hidden="1" customHeight="1" spans="1:2">
      <c r="A1331" s="334" t="s">
        <v>1143</v>
      </c>
      <c r="B1331" s="331"/>
    </row>
    <row r="1332" ht="16.5" hidden="1" customHeight="1" spans="1:2">
      <c r="A1332" s="334" t="s">
        <v>1144</v>
      </c>
      <c r="B1332" s="331"/>
    </row>
    <row r="1333" ht="16.5" hidden="1" customHeight="1" spans="1:2">
      <c r="A1333" s="334" t="s">
        <v>1145</v>
      </c>
      <c r="B1333" s="331"/>
    </row>
    <row r="1334" ht="16.5" hidden="1" customHeight="1" spans="1:2">
      <c r="A1334" s="334" t="s">
        <v>1146</v>
      </c>
      <c r="B1334" s="331"/>
    </row>
    <row r="1335" ht="16.5" hidden="1" customHeight="1" spans="1:2">
      <c r="A1335" s="335" t="s">
        <v>1147</v>
      </c>
      <c r="B1335" s="331"/>
    </row>
    <row r="1336" ht="16.5" hidden="1" customHeight="1" spans="1:2">
      <c r="A1336" s="334" t="s">
        <v>1148</v>
      </c>
      <c r="B1336" s="331"/>
    </row>
    <row r="1337" ht="16.5" hidden="1" customHeight="1" spans="1:2">
      <c r="A1337" s="334" t="s">
        <v>1149</v>
      </c>
      <c r="B1337" s="331"/>
    </row>
    <row r="1338" ht="16.5" hidden="1" customHeight="1" spans="1:2">
      <c r="A1338" s="334" t="s">
        <v>1141</v>
      </c>
      <c r="B1338" s="331"/>
    </row>
    <row r="1339" ht="16.5" hidden="1" customHeight="1" spans="1:2">
      <c r="A1339" s="334" t="s">
        <v>1150</v>
      </c>
      <c r="B1339" s="331"/>
    </row>
    <row r="1340" ht="16.5" hidden="1" customHeight="1" spans="1:2">
      <c r="A1340" s="334" t="s">
        <v>1151</v>
      </c>
      <c r="B1340" s="331"/>
    </row>
    <row r="1341" ht="16.5" hidden="1" customHeight="1" spans="1:2">
      <c r="A1341" s="334" t="s">
        <v>1145</v>
      </c>
      <c r="B1341" s="331"/>
    </row>
    <row r="1342" ht="16.5" hidden="1" customHeight="1" spans="1:2">
      <c r="A1342" s="334" t="s">
        <v>1152</v>
      </c>
      <c r="B1342" s="331"/>
    </row>
    <row r="1343" ht="16.5" hidden="1" customHeight="1" spans="1:2">
      <c r="A1343" s="335" t="s">
        <v>1153</v>
      </c>
      <c r="B1343" s="331"/>
    </row>
    <row r="1344" ht="16.5" hidden="1" customHeight="1" spans="1:2">
      <c r="A1344" s="334" t="s">
        <v>1148</v>
      </c>
      <c r="B1344" s="331"/>
    </row>
    <row r="1345" ht="16.5" hidden="1" customHeight="1" spans="1:2">
      <c r="A1345" s="334" t="s">
        <v>1149</v>
      </c>
      <c r="B1345" s="331"/>
    </row>
    <row r="1346" ht="16.5" hidden="1" customHeight="1" spans="1:2">
      <c r="A1346" s="334" t="s">
        <v>1141</v>
      </c>
      <c r="B1346" s="331"/>
    </row>
    <row r="1347" ht="16.5" hidden="1" customHeight="1" spans="1:2">
      <c r="A1347" s="334" t="s">
        <v>1154</v>
      </c>
      <c r="B1347" s="331"/>
    </row>
    <row r="1348" ht="16.5" hidden="1" customHeight="1" spans="1:2">
      <c r="A1348" s="334" t="s">
        <v>1155</v>
      </c>
      <c r="B1348" s="331"/>
    </row>
    <row r="1349" ht="16.5" hidden="1" customHeight="1" spans="1:2">
      <c r="A1349" s="334" t="s">
        <v>1156</v>
      </c>
      <c r="B1349" s="331"/>
    </row>
    <row r="1350" ht="16.5" hidden="1" customHeight="1" spans="1:2">
      <c r="A1350" s="334" t="s">
        <v>1145</v>
      </c>
      <c r="B1350" s="331"/>
    </row>
    <row r="1351" ht="16.5" hidden="1" customHeight="1" spans="1:2">
      <c r="A1351" s="334" t="s">
        <v>1157</v>
      </c>
      <c r="B1351" s="331"/>
    </row>
    <row r="1352" ht="16.5" hidden="1" customHeight="1" spans="1:2">
      <c r="A1352" s="335" t="s">
        <v>1158</v>
      </c>
      <c r="B1352" s="331"/>
    </row>
    <row r="1353" ht="16.5" hidden="1" customHeight="1" spans="1:2">
      <c r="A1353" s="334" t="s">
        <v>1148</v>
      </c>
      <c r="B1353" s="331"/>
    </row>
    <row r="1354" ht="16.5" hidden="1" customHeight="1" spans="1:2">
      <c r="A1354" s="334" t="s">
        <v>1149</v>
      </c>
      <c r="B1354" s="331"/>
    </row>
    <row r="1355" ht="16.5" hidden="1" customHeight="1" spans="1:2">
      <c r="A1355" s="334" t="s">
        <v>1141</v>
      </c>
      <c r="B1355" s="331"/>
    </row>
    <row r="1356" ht="16.5" hidden="1" customHeight="1" spans="1:2">
      <c r="A1356" s="334" t="s">
        <v>1159</v>
      </c>
      <c r="B1356" s="331"/>
    </row>
    <row r="1357" ht="16.5" hidden="1" customHeight="1" spans="1:2">
      <c r="A1357" s="334" t="s">
        <v>1160</v>
      </c>
      <c r="B1357" s="331"/>
    </row>
    <row r="1358" ht="16.5" hidden="1" customHeight="1" spans="1:2">
      <c r="A1358" s="334" t="s">
        <v>1161</v>
      </c>
      <c r="B1358" s="331"/>
    </row>
    <row r="1359" ht="16.5" hidden="1" customHeight="1" spans="1:2">
      <c r="A1359" s="334" t="s">
        <v>1162</v>
      </c>
      <c r="B1359" s="331"/>
    </row>
    <row r="1360" ht="16.5" hidden="1" customHeight="1" spans="1:2">
      <c r="A1360" s="334" t="s">
        <v>1163</v>
      </c>
      <c r="B1360" s="331"/>
    </row>
    <row r="1361" ht="16.5" hidden="1" customHeight="1" spans="1:2">
      <c r="A1361" s="334" t="s">
        <v>1164</v>
      </c>
      <c r="B1361" s="331"/>
    </row>
    <row r="1362" ht="16.5" hidden="1" customHeight="1" spans="1:2">
      <c r="A1362" s="334" t="s">
        <v>1165</v>
      </c>
      <c r="B1362" s="331"/>
    </row>
    <row r="1363" ht="16.5" hidden="1" customHeight="1" spans="1:2">
      <c r="A1363" s="334" t="s">
        <v>1166</v>
      </c>
      <c r="B1363" s="331"/>
    </row>
    <row r="1364" ht="16.5" hidden="1" customHeight="1" spans="1:2">
      <c r="A1364" s="334" t="s">
        <v>1167</v>
      </c>
      <c r="B1364" s="331"/>
    </row>
    <row r="1365" ht="16.5" hidden="1" customHeight="1" spans="1:2">
      <c r="A1365" s="334" t="s">
        <v>1142</v>
      </c>
      <c r="B1365" s="331"/>
    </row>
    <row r="1366" ht="16.5" hidden="1" customHeight="1" spans="1:2">
      <c r="A1366" s="334" t="s">
        <v>1145</v>
      </c>
      <c r="B1366" s="331"/>
    </row>
    <row r="1367" ht="16.5" hidden="1" customHeight="1" spans="1:2">
      <c r="A1367" s="334" t="s">
        <v>1168</v>
      </c>
      <c r="B1367" s="331"/>
    </row>
    <row r="1368" ht="16.5" hidden="1" customHeight="1" spans="1:2">
      <c r="A1368" s="335" t="s">
        <v>1169</v>
      </c>
      <c r="B1368" s="331"/>
    </row>
    <row r="1369" ht="16.5" hidden="1" customHeight="1" spans="1:2">
      <c r="A1369" s="335" t="s">
        <v>1170</v>
      </c>
      <c r="B1369" s="331"/>
    </row>
    <row r="1370" ht="16.5" hidden="1" customHeight="1" spans="1:2">
      <c r="A1370" s="335" t="s">
        <v>1171</v>
      </c>
      <c r="B1370" s="331"/>
    </row>
    <row r="1371" ht="16.5" hidden="1" customHeight="1" spans="1:2">
      <c r="A1371" s="334" t="s">
        <v>1171</v>
      </c>
      <c r="B1371" s="331"/>
    </row>
    <row r="1372" ht="16.5" hidden="1" customHeight="1" spans="1:2">
      <c r="A1372" s="336" t="s">
        <v>57</v>
      </c>
      <c r="B1372" s="331"/>
    </row>
    <row r="1373" ht="16.5" hidden="1" customHeight="1" spans="1:2">
      <c r="A1373" s="335" t="s">
        <v>1172</v>
      </c>
      <c r="B1373" s="331"/>
    </row>
    <row r="1374" ht="16.5" hidden="1" customHeight="1" spans="1:2">
      <c r="A1374" s="334" t="s">
        <v>1148</v>
      </c>
      <c r="B1374" s="331"/>
    </row>
    <row r="1375" ht="16.5" hidden="1" customHeight="1" spans="1:2">
      <c r="A1375" s="334" t="s">
        <v>1149</v>
      </c>
      <c r="B1375" s="331"/>
    </row>
    <row r="1376" ht="16.5" hidden="1" customHeight="1" spans="1:2">
      <c r="A1376" s="334" t="s">
        <v>1141</v>
      </c>
      <c r="B1376" s="331"/>
    </row>
    <row r="1377" ht="16.5" hidden="1" customHeight="1" spans="1:2">
      <c r="A1377" s="334" t="s">
        <v>1173</v>
      </c>
      <c r="B1377" s="331"/>
    </row>
    <row r="1378" ht="16.5" hidden="1" customHeight="1" spans="1:2">
      <c r="A1378" s="335" t="s">
        <v>1174</v>
      </c>
      <c r="B1378" s="331"/>
    </row>
    <row r="1379" ht="16.5" hidden="1" customHeight="1" spans="1:2">
      <c r="A1379" s="334" t="s">
        <v>1175</v>
      </c>
      <c r="B1379" s="331"/>
    </row>
    <row r="1380" ht="16.5" hidden="1" customHeight="1" spans="1:2">
      <c r="A1380" s="334" t="s">
        <v>1176</v>
      </c>
      <c r="B1380" s="331"/>
    </row>
    <row r="1381" ht="16.5" hidden="1" customHeight="1" spans="1:2">
      <c r="A1381" s="334" t="s">
        <v>1177</v>
      </c>
      <c r="B1381" s="331"/>
    </row>
    <row r="1382" ht="16.5" hidden="1" customHeight="1" spans="1:2">
      <c r="A1382" s="334" t="s">
        <v>1178</v>
      </c>
      <c r="B1382" s="331"/>
    </row>
    <row r="1383" ht="16.5" hidden="1" customHeight="1" spans="1:2">
      <c r="A1383" s="334" t="s">
        <v>1179</v>
      </c>
      <c r="B1383" s="331"/>
    </row>
    <row r="1384" ht="16.5" hidden="1" customHeight="1" spans="1:2">
      <c r="A1384" s="334" t="s">
        <v>1180</v>
      </c>
      <c r="B1384" s="331"/>
    </row>
    <row r="1385" ht="16.5" hidden="1" customHeight="1" spans="1:2">
      <c r="A1385" s="334" t="s">
        <v>1181</v>
      </c>
      <c r="B1385" s="331"/>
    </row>
    <row r="1386" ht="16.5" hidden="1" customHeight="1" spans="1:2">
      <c r="A1386" s="334" t="s">
        <v>1182</v>
      </c>
      <c r="B1386" s="331"/>
    </row>
    <row r="1387" ht="16.5" hidden="1" customHeight="1" spans="1:2">
      <c r="A1387" s="335" t="s">
        <v>1183</v>
      </c>
      <c r="B1387" s="331"/>
    </row>
    <row r="1388" ht="16.5" hidden="1" customHeight="1" spans="1:2">
      <c r="A1388" s="334" t="s">
        <v>1184</v>
      </c>
      <c r="B1388" s="331"/>
    </row>
    <row r="1389" ht="16.5" hidden="1" customHeight="1" spans="1:2">
      <c r="A1389" s="334" t="s">
        <v>1185</v>
      </c>
      <c r="B1389" s="331"/>
    </row>
    <row r="1390" ht="16.5" hidden="1" customHeight="1" spans="1:2">
      <c r="A1390" s="334" t="s">
        <v>1186</v>
      </c>
      <c r="B1390" s="331"/>
    </row>
    <row r="1391" ht="16.5" hidden="1" customHeight="1" spans="1:2">
      <c r="A1391" s="334" t="s">
        <v>1187</v>
      </c>
      <c r="B1391" s="331"/>
    </row>
    <row r="1392" ht="16.5" hidden="1" customHeight="1" spans="1:2">
      <c r="A1392" s="334" t="s">
        <v>1188</v>
      </c>
      <c r="B1392" s="331"/>
    </row>
    <row r="1393" ht="16.5" hidden="1" customHeight="1" spans="1:2">
      <c r="A1393" s="334" t="s">
        <v>1189</v>
      </c>
      <c r="B1393" s="331"/>
    </row>
    <row r="1394" ht="16.5" hidden="1" customHeight="1" spans="1:2">
      <c r="A1394" s="335" t="s">
        <v>1190</v>
      </c>
      <c r="B1394" s="331"/>
    </row>
    <row r="1395" ht="16.5" hidden="1" customHeight="1" spans="1:2">
      <c r="A1395" s="334" t="s">
        <v>1191</v>
      </c>
      <c r="B1395" s="331"/>
    </row>
    <row r="1396" ht="16.5" hidden="1" customHeight="1" spans="1:2">
      <c r="A1396" s="334" t="s">
        <v>1192</v>
      </c>
      <c r="B1396" s="331"/>
    </row>
    <row r="1397" ht="16.5" hidden="1" customHeight="1" spans="1:2">
      <c r="A1397" s="334" t="s">
        <v>1193</v>
      </c>
      <c r="B1397" s="331"/>
    </row>
    <row r="1398" ht="16.5" hidden="1" customHeight="1" spans="1:2">
      <c r="A1398" s="334" t="s">
        <v>1194</v>
      </c>
      <c r="B1398" s="331"/>
    </row>
    <row r="1399" ht="16.5" hidden="1" customHeight="1" spans="1:2">
      <c r="A1399" s="334" t="s">
        <v>1195</v>
      </c>
      <c r="B1399" s="331"/>
    </row>
    <row r="1400" ht="16.5" hidden="1" customHeight="1" spans="1:2">
      <c r="A1400" s="335" t="s">
        <v>1196</v>
      </c>
      <c r="B1400" s="331"/>
    </row>
    <row r="1401" ht="16.5" hidden="1" customHeight="1" spans="1:2">
      <c r="A1401" s="334" t="s">
        <v>1197</v>
      </c>
      <c r="B1401" s="331"/>
    </row>
    <row r="1402" ht="16.5" hidden="1" customHeight="1" spans="1:2">
      <c r="A1402" s="334" t="s">
        <v>1198</v>
      </c>
      <c r="B1402" s="331"/>
    </row>
    <row r="1403" ht="16.5" hidden="1" customHeight="1" spans="1:2">
      <c r="A1403" s="334" t="s">
        <v>1199</v>
      </c>
      <c r="B1403" s="331"/>
    </row>
    <row r="1404" ht="16.5" hidden="1" customHeight="1" spans="1:2">
      <c r="A1404" s="335" t="s">
        <v>1200</v>
      </c>
      <c r="B1404" s="331"/>
    </row>
    <row r="1405" ht="16.5" hidden="1" customHeight="1" spans="1:2">
      <c r="A1405" s="334" t="s">
        <v>1201</v>
      </c>
      <c r="B1405" s="331"/>
    </row>
    <row r="1406" ht="16.5" hidden="1" customHeight="1" spans="1:2">
      <c r="A1406" s="334" t="s">
        <v>1202</v>
      </c>
      <c r="B1406" s="331"/>
    </row>
    <row r="1407" ht="16.5" hidden="1" customHeight="1" spans="1:2">
      <c r="A1407" s="334" t="s">
        <v>1203</v>
      </c>
      <c r="B1407" s="331"/>
    </row>
    <row r="1408" ht="16.5" hidden="1" customHeight="1" spans="1:2">
      <c r="A1408" s="335" t="s">
        <v>1204</v>
      </c>
      <c r="B1408" s="331"/>
    </row>
    <row r="1409" ht="16.5" hidden="1" customHeight="1" spans="1:2">
      <c r="A1409" s="334" t="s">
        <v>1205</v>
      </c>
      <c r="B1409" s="331"/>
    </row>
    <row r="1410" ht="16.5" hidden="1" customHeight="1" spans="1:2">
      <c r="A1410" s="334" t="s">
        <v>1206</v>
      </c>
      <c r="B1410" s="331"/>
    </row>
    <row r="1411" ht="16.5" hidden="1" customHeight="1" spans="1:2">
      <c r="A1411" s="334" t="s">
        <v>1207</v>
      </c>
      <c r="B1411" s="331"/>
    </row>
    <row r="1412" ht="16.5" hidden="1" customHeight="1" spans="1:2">
      <c r="A1412" s="335" t="s">
        <v>1208</v>
      </c>
      <c r="B1412" s="331"/>
    </row>
    <row r="1413" ht="16.5" hidden="1" customHeight="1" spans="1:2">
      <c r="A1413" s="334" t="s">
        <v>1209</v>
      </c>
      <c r="B1413" s="331"/>
    </row>
    <row r="1414" ht="16.5" hidden="1" customHeight="1" spans="1:2">
      <c r="A1414" s="334" t="s">
        <v>1210</v>
      </c>
      <c r="B1414" s="331"/>
    </row>
    <row r="1415" ht="16.5" hidden="1" customHeight="1" spans="1:2">
      <c r="A1415" s="334" t="s">
        <v>1211</v>
      </c>
      <c r="B1415" s="331"/>
    </row>
    <row r="1416" ht="16.5" hidden="1" customHeight="1" spans="1:2">
      <c r="A1416" s="334" t="s">
        <v>1212</v>
      </c>
      <c r="B1416" s="331"/>
    </row>
    <row r="1417" ht="16.5" hidden="1" customHeight="1" spans="1:2">
      <c r="A1417" s="334" t="s">
        <v>1213</v>
      </c>
      <c r="B1417" s="331"/>
    </row>
    <row r="1418" ht="16.5" hidden="1" customHeight="1" spans="1:2">
      <c r="A1418" s="335" t="s">
        <v>1214</v>
      </c>
      <c r="B1418" s="331"/>
    </row>
    <row r="1419" ht="16.5" hidden="1" customHeight="1" spans="1:2">
      <c r="A1419" s="334" t="s">
        <v>1215</v>
      </c>
      <c r="B1419" s="331"/>
    </row>
    <row r="1420" ht="16.5" hidden="1" customHeight="1" spans="1:2">
      <c r="A1420" s="334" t="s">
        <v>1216</v>
      </c>
      <c r="B1420" s="331"/>
    </row>
    <row r="1421" ht="16.5" hidden="1" customHeight="1" spans="1:2">
      <c r="A1421" s="334" t="s">
        <v>1217</v>
      </c>
      <c r="B1421" s="331"/>
    </row>
    <row r="1422" ht="16.5" hidden="1" customHeight="1" spans="1:2">
      <c r="A1422" s="334" t="s">
        <v>1218</v>
      </c>
      <c r="B1422" s="331"/>
    </row>
    <row r="1423" ht="16.5" hidden="1" customHeight="1" spans="1:2">
      <c r="A1423" s="334" t="s">
        <v>1219</v>
      </c>
      <c r="B1423" s="331"/>
    </row>
    <row r="1424" ht="16.5" hidden="1" customHeight="1" spans="1:2">
      <c r="A1424" s="334" t="s">
        <v>1220</v>
      </c>
      <c r="B1424" s="331"/>
    </row>
    <row r="1425" ht="16.5" hidden="1" customHeight="1" spans="1:2">
      <c r="A1425" s="335" t="s">
        <v>1221</v>
      </c>
      <c r="B1425" s="331"/>
    </row>
    <row r="1426" ht="16.5" hidden="1" customHeight="1" spans="1:2">
      <c r="A1426" s="334" t="s">
        <v>1221</v>
      </c>
      <c r="B1426" s="331"/>
    </row>
    <row r="1427" ht="16.5" hidden="1" customHeight="1" spans="1:2">
      <c r="A1427" s="336" t="s">
        <v>59</v>
      </c>
      <c r="B1427" s="331"/>
    </row>
    <row r="1428" ht="16.5" hidden="1" customHeight="1" spans="1:2">
      <c r="A1428" s="335" t="s">
        <v>1222</v>
      </c>
      <c r="B1428" s="331"/>
    </row>
    <row r="1429" ht="16.5" hidden="1" customHeight="1" spans="1:2">
      <c r="A1429" s="334" t="s">
        <v>1148</v>
      </c>
      <c r="B1429" s="331"/>
    </row>
    <row r="1430" ht="16.5" hidden="1" customHeight="1" spans="1:2">
      <c r="A1430" s="334" t="s">
        <v>1149</v>
      </c>
      <c r="B1430" s="331"/>
    </row>
    <row r="1431" ht="16.5" hidden="1" customHeight="1" spans="1:2">
      <c r="A1431" s="334" t="s">
        <v>1141</v>
      </c>
      <c r="B1431" s="331"/>
    </row>
    <row r="1432" ht="16.5" hidden="1" customHeight="1" spans="1:2">
      <c r="A1432" s="334" t="s">
        <v>1223</v>
      </c>
      <c r="B1432" s="331"/>
    </row>
    <row r="1433" ht="16.5" hidden="1" customHeight="1" spans="1:2">
      <c r="A1433" s="335" t="s">
        <v>1224</v>
      </c>
      <c r="B1433" s="331"/>
    </row>
    <row r="1434" ht="16.5" hidden="1" customHeight="1" spans="1:2">
      <c r="A1434" s="334" t="s">
        <v>1225</v>
      </c>
      <c r="B1434" s="331"/>
    </row>
    <row r="1435" ht="16.5" hidden="1" customHeight="1" spans="1:2">
      <c r="A1435" s="334" t="s">
        <v>1226</v>
      </c>
      <c r="B1435" s="331"/>
    </row>
    <row r="1436" ht="16.5" hidden="1" customHeight="1" spans="1:2">
      <c r="A1436" s="334" t="s">
        <v>1227</v>
      </c>
      <c r="B1436" s="331"/>
    </row>
    <row r="1437" ht="16.5" hidden="1" customHeight="1" spans="1:2">
      <c r="A1437" s="334" t="s">
        <v>1228</v>
      </c>
      <c r="B1437" s="331"/>
    </row>
    <row r="1438" ht="16.5" hidden="1" customHeight="1" spans="1:2">
      <c r="A1438" s="334" t="s">
        <v>1229</v>
      </c>
      <c r="B1438" s="331"/>
    </row>
    <row r="1439" ht="16.5" hidden="1" customHeight="1" spans="1:2">
      <c r="A1439" s="334" t="s">
        <v>1230</v>
      </c>
      <c r="B1439" s="331"/>
    </row>
    <row r="1440" ht="16.5" hidden="1" customHeight="1" spans="1:2">
      <c r="A1440" s="334" t="s">
        <v>1231</v>
      </c>
      <c r="B1440" s="331"/>
    </row>
    <row r="1441" ht="16.5" hidden="1" customHeight="1" spans="1:2">
      <c r="A1441" s="334" t="s">
        <v>1232</v>
      </c>
      <c r="B1441" s="331"/>
    </row>
    <row r="1442" ht="16.5" hidden="1" customHeight="1" spans="1:2">
      <c r="A1442" s="335" t="s">
        <v>1233</v>
      </c>
      <c r="B1442" s="331"/>
    </row>
    <row r="1443" ht="16.5" hidden="1" customHeight="1" spans="1:2">
      <c r="A1443" s="334" t="s">
        <v>1225</v>
      </c>
      <c r="B1443" s="331"/>
    </row>
    <row r="1444" ht="16.5" hidden="1" customHeight="1" spans="1:2">
      <c r="A1444" s="334" t="s">
        <v>1234</v>
      </c>
      <c r="B1444" s="331"/>
    </row>
    <row r="1445" ht="16.5" hidden="1" customHeight="1" spans="1:2">
      <c r="A1445" s="334" t="s">
        <v>1235</v>
      </c>
      <c r="B1445" s="331"/>
    </row>
    <row r="1446" ht="16.5" hidden="1" customHeight="1" spans="1:2">
      <c r="A1446" s="334" t="s">
        <v>1236</v>
      </c>
      <c r="B1446" s="331"/>
    </row>
    <row r="1447" ht="16.5" hidden="1" customHeight="1" spans="1:2">
      <c r="A1447" s="334" t="s">
        <v>1237</v>
      </c>
      <c r="B1447" s="331"/>
    </row>
    <row r="1448" ht="16.5" hidden="1" customHeight="1" spans="1:2">
      <c r="A1448" s="335" t="s">
        <v>1238</v>
      </c>
      <c r="B1448" s="331"/>
    </row>
    <row r="1449" ht="16.5" hidden="1" customHeight="1" spans="1:2">
      <c r="A1449" s="334" t="s">
        <v>1225</v>
      </c>
      <c r="B1449" s="331"/>
    </row>
    <row r="1450" ht="16.5" hidden="1" customHeight="1" spans="1:2">
      <c r="A1450" s="334" t="s">
        <v>1239</v>
      </c>
      <c r="B1450" s="331"/>
    </row>
    <row r="1451" ht="16.5" hidden="1" customHeight="1" spans="1:2">
      <c r="A1451" s="334" t="s">
        <v>1240</v>
      </c>
      <c r="B1451" s="331"/>
    </row>
    <row r="1452" ht="16.5" hidden="1" customHeight="1" spans="1:2">
      <c r="A1452" s="334" t="s">
        <v>1241</v>
      </c>
      <c r="B1452" s="331"/>
    </row>
    <row r="1453" ht="16.5" hidden="1" customHeight="1" spans="1:2">
      <c r="A1453" s="334" t="s">
        <v>1242</v>
      </c>
      <c r="B1453" s="331"/>
    </row>
    <row r="1454" ht="16.5" hidden="1" customHeight="1" spans="1:2">
      <c r="A1454" s="335" t="s">
        <v>1243</v>
      </c>
      <c r="B1454" s="331"/>
    </row>
    <row r="1455" ht="16.5" hidden="1" customHeight="1" spans="1:2">
      <c r="A1455" s="334" t="s">
        <v>1225</v>
      </c>
      <c r="B1455" s="331"/>
    </row>
    <row r="1456" ht="16.5" hidden="1" customHeight="1" spans="1:2">
      <c r="A1456" s="334" t="s">
        <v>1244</v>
      </c>
      <c r="B1456" s="331"/>
    </row>
    <row r="1457" ht="16.5" hidden="1" customHeight="1" spans="1:2">
      <c r="A1457" s="334" t="s">
        <v>1245</v>
      </c>
      <c r="B1457" s="331"/>
    </row>
    <row r="1458" ht="16.5" hidden="1" customHeight="1" spans="1:2">
      <c r="A1458" s="334" t="s">
        <v>1246</v>
      </c>
      <c r="B1458" s="331"/>
    </row>
    <row r="1459" ht="16.5" hidden="1" customHeight="1" spans="1:2">
      <c r="A1459" s="335" t="s">
        <v>1247</v>
      </c>
      <c r="B1459" s="331"/>
    </row>
    <row r="1460" ht="16.5" hidden="1" customHeight="1" spans="1:2">
      <c r="A1460" s="334" t="s">
        <v>1248</v>
      </c>
      <c r="B1460" s="331"/>
    </row>
    <row r="1461" ht="16.5" hidden="1" customHeight="1" spans="1:2">
      <c r="A1461" s="334" t="s">
        <v>1249</v>
      </c>
      <c r="B1461" s="331"/>
    </row>
    <row r="1462" ht="16.5" hidden="1" customHeight="1" spans="1:2">
      <c r="A1462" s="334" t="s">
        <v>1250</v>
      </c>
      <c r="B1462" s="331"/>
    </row>
    <row r="1463" ht="16.5" hidden="1" customHeight="1" spans="1:2">
      <c r="A1463" s="334" t="s">
        <v>1251</v>
      </c>
      <c r="B1463" s="331"/>
    </row>
    <row r="1464" ht="16.5" hidden="1" customHeight="1" spans="1:2">
      <c r="A1464" s="335" t="s">
        <v>1252</v>
      </c>
      <c r="B1464" s="331"/>
    </row>
    <row r="1465" ht="16.5" hidden="1" customHeight="1" spans="1:2">
      <c r="A1465" s="334" t="s">
        <v>1225</v>
      </c>
      <c r="B1465" s="331"/>
    </row>
    <row r="1466" ht="16.5" hidden="1" customHeight="1" spans="1:2">
      <c r="A1466" s="334" t="s">
        <v>1253</v>
      </c>
      <c r="B1466" s="331"/>
    </row>
    <row r="1467" ht="16.5" hidden="1" customHeight="1" spans="1:2">
      <c r="A1467" s="334" t="s">
        <v>1254</v>
      </c>
      <c r="B1467" s="331"/>
    </row>
    <row r="1468" ht="16.5" hidden="1" customHeight="1" spans="1:2">
      <c r="A1468" s="334" t="s">
        <v>1255</v>
      </c>
      <c r="B1468" s="331"/>
    </row>
    <row r="1469" ht="16.5" hidden="1" customHeight="1" spans="1:2">
      <c r="A1469" s="334" t="s">
        <v>1256</v>
      </c>
      <c r="B1469" s="331"/>
    </row>
    <row r="1470" ht="16.5" hidden="1" customHeight="1" spans="1:2">
      <c r="A1470" s="334" t="s">
        <v>1257</v>
      </c>
      <c r="B1470" s="331"/>
    </row>
    <row r="1471" ht="16.5" hidden="1" customHeight="1" spans="1:2">
      <c r="A1471" s="335" t="s">
        <v>1258</v>
      </c>
      <c r="B1471" s="331"/>
    </row>
    <row r="1472" ht="16.5" hidden="1" customHeight="1" spans="1:2">
      <c r="A1472" s="334" t="s">
        <v>1259</v>
      </c>
      <c r="B1472" s="331"/>
    </row>
    <row r="1473" ht="16.5" hidden="1" customHeight="1" spans="1:2">
      <c r="A1473" s="334" t="s">
        <v>1260</v>
      </c>
      <c r="B1473" s="331"/>
    </row>
    <row r="1474" ht="16.5" hidden="1" customHeight="1" spans="1:2">
      <c r="A1474" s="334" t="s">
        <v>1261</v>
      </c>
      <c r="B1474" s="331"/>
    </row>
    <row r="1475" ht="16.5" hidden="1" customHeight="1" spans="1:2">
      <c r="A1475" s="335" t="s">
        <v>1262</v>
      </c>
      <c r="B1475" s="331"/>
    </row>
    <row r="1476" ht="16.5" hidden="1" customHeight="1" spans="1:2">
      <c r="A1476" s="334" t="s">
        <v>1263</v>
      </c>
      <c r="B1476" s="331"/>
    </row>
    <row r="1477" ht="16.5" hidden="1" customHeight="1" spans="1:2">
      <c r="A1477" s="334" t="s">
        <v>1264</v>
      </c>
      <c r="B1477" s="331"/>
    </row>
    <row r="1478" ht="16.5" hidden="1" customHeight="1" spans="1:2">
      <c r="A1478" s="335" t="s">
        <v>1265</v>
      </c>
      <c r="B1478" s="331"/>
    </row>
    <row r="1479" ht="16.5" hidden="1" customHeight="1" spans="1:2">
      <c r="A1479" s="334" t="s">
        <v>1266</v>
      </c>
      <c r="B1479" s="331"/>
    </row>
    <row r="1480" ht="16.5" hidden="1" customHeight="1" spans="1:2">
      <c r="A1480" s="334" t="s">
        <v>1267</v>
      </c>
      <c r="B1480" s="331"/>
    </row>
    <row r="1481" ht="16.5" hidden="1" customHeight="1" spans="1:2">
      <c r="A1481" s="334" t="s">
        <v>1268</v>
      </c>
      <c r="B1481" s="331"/>
    </row>
    <row r="1482" ht="16.5" hidden="1" customHeight="1" spans="1:2">
      <c r="A1482" s="334" t="s">
        <v>1269</v>
      </c>
      <c r="B1482" s="331"/>
    </row>
    <row r="1483" ht="16.5" hidden="1" customHeight="1" spans="1:2">
      <c r="A1483" s="334" t="s">
        <v>1270</v>
      </c>
      <c r="B1483" s="331"/>
    </row>
    <row r="1484" ht="16.5" hidden="1" customHeight="1" spans="1:2">
      <c r="A1484" s="334" t="s">
        <v>1271</v>
      </c>
      <c r="B1484" s="331"/>
    </row>
    <row r="1485" ht="16.5" hidden="1" customHeight="1" spans="1:2">
      <c r="A1485" s="335" t="s">
        <v>1272</v>
      </c>
      <c r="B1485" s="331"/>
    </row>
    <row r="1486" ht="16.5" hidden="1" customHeight="1" spans="1:2">
      <c r="A1486" s="334" t="s">
        <v>1273</v>
      </c>
      <c r="B1486" s="331"/>
    </row>
    <row r="1487" ht="16.5" hidden="1" customHeight="1" spans="1:2">
      <c r="A1487" s="334" t="s">
        <v>1274</v>
      </c>
      <c r="B1487" s="331"/>
    </row>
    <row r="1488" ht="16.5" hidden="1" customHeight="1" spans="1:2">
      <c r="A1488" s="334" t="s">
        <v>1275</v>
      </c>
      <c r="B1488" s="331"/>
    </row>
    <row r="1489" ht="16.5" hidden="1" customHeight="1" spans="1:2">
      <c r="A1489" s="334" t="s">
        <v>1272</v>
      </c>
      <c r="B1489" s="331"/>
    </row>
    <row r="1490" ht="16.5" hidden="1" customHeight="1" spans="1:2">
      <c r="A1490" s="336" t="s">
        <v>61</v>
      </c>
      <c r="B1490" s="331"/>
    </row>
    <row r="1491" ht="16.5" hidden="1" customHeight="1" spans="1:2">
      <c r="A1491" s="335" t="s">
        <v>1276</v>
      </c>
      <c r="B1491" s="331"/>
    </row>
    <row r="1492" ht="16.5" hidden="1" customHeight="1" spans="1:2">
      <c r="A1492" s="334" t="s">
        <v>1148</v>
      </c>
      <c r="B1492" s="331"/>
    </row>
    <row r="1493" ht="16.5" hidden="1" customHeight="1" spans="1:2">
      <c r="A1493" s="334" t="s">
        <v>1149</v>
      </c>
      <c r="B1493" s="331"/>
    </row>
    <row r="1494" ht="16.5" hidden="1" customHeight="1" spans="1:2">
      <c r="A1494" s="334" t="s">
        <v>1141</v>
      </c>
      <c r="B1494" s="331"/>
    </row>
    <row r="1495" ht="16.5" hidden="1" customHeight="1" spans="1:2">
      <c r="A1495" s="334" t="s">
        <v>1277</v>
      </c>
      <c r="B1495" s="331"/>
    </row>
    <row r="1496" ht="16.5" hidden="1" customHeight="1" spans="1:2">
      <c r="A1496" s="334" t="s">
        <v>1278</v>
      </c>
      <c r="B1496" s="331"/>
    </row>
    <row r="1497" ht="16.5" hidden="1" customHeight="1" spans="1:2">
      <c r="A1497" s="334" t="s">
        <v>1279</v>
      </c>
      <c r="B1497" s="331"/>
    </row>
    <row r="1498" ht="16.5" hidden="1" customHeight="1" spans="1:2">
      <c r="A1498" s="334" t="s">
        <v>1280</v>
      </c>
      <c r="B1498" s="331"/>
    </row>
    <row r="1499" ht="16.5" hidden="1" customHeight="1" spans="1:2">
      <c r="A1499" s="334" t="s">
        <v>1281</v>
      </c>
      <c r="B1499" s="331"/>
    </row>
    <row r="1500" ht="16.5" hidden="1" customHeight="1" spans="1:2">
      <c r="A1500" s="334" t="s">
        <v>1282</v>
      </c>
      <c r="B1500" s="331"/>
    </row>
    <row r="1501" ht="16.5" hidden="1" customHeight="1" spans="1:2">
      <c r="A1501" s="334" t="s">
        <v>1283</v>
      </c>
      <c r="B1501" s="331"/>
    </row>
    <row r="1502" ht="16.5" hidden="1" customHeight="1" spans="1:2">
      <c r="A1502" s="334" t="s">
        <v>1284</v>
      </c>
      <c r="B1502" s="331"/>
    </row>
    <row r="1503" ht="16.5" hidden="1" customHeight="1" spans="1:2">
      <c r="A1503" s="334" t="s">
        <v>1285</v>
      </c>
      <c r="B1503" s="331"/>
    </row>
    <row r="1504" ht="16.5" hidden="1" customHeight="1" spans="1:2">
      <c r="A1504" s="334" t="s">
        <v>1286</v>
      </c>
      <c r="B1504" s="331"/>
    </row>
    <row r="1505" ht="16.5" hidden="1" customHeight="1" spans="1:2">
      <c r="A1505" s="334" t="s">
        <v>1287</v>
      </c>
      <c r="B1505" s="331"/>
    </row>
    <row r="1506" ht="16.5" hidden="1" customHeight="1" spans="1:2">
      <c r="A1506" s="334" t="s">
        <v>1288</v>
      </c>
      <c r="B1506" s="331"/>
    </row>
    <row r="1507" ht="16.5" hidden="1" customHeight="1" spans="1:2">
      <c r="A1507" s="335" t="s">
        <v>1289</v>
      </c>
      <c r="B1507" s="331"/>
    </row>
    <row r="1508" ht="16.5" hidden="1" customHeight="1" spans="1:2">
      <c r="A1508" s="334" t="s">
        <v>1148</v>
      </c>
      <c r="B1508" s="331"/>
    </row>
    <row r="1509" ht="16.5" hidden="1" customHeight="1" spans="1:2">
      <c r="A1509" s="334" t="s">
        <v>1149</v>
      </c>
      <c r="B1509" s="331"/>
    </row>
    <row r="1510" ht="16.5" hidden="1" customHeight="1" spans="1:2">
      <c r="A1510" s="334" t="s">
        <v>1141</v>
      </c>
      <c r="B1510" s="331"/>
    </row>
    <row r="1511" ht="16.5" hidden="1" customHeight="1" spans="1:2">
      <c r="A1511" s="334" t="s">
        <v>1290</v>
      </c>
      <c r="B1511" s="331"/>
    </row>
    <row r="1512" ht="16.5" hidden="1" customHeight="1" spans="1:2">
      <c r="A1512" s="334" t="s">
        <v>1291</v>
      </c>
      <c r="B1512" s="331"/>
    </row>
    <row r="1513" ht="16.5" hidden="1" customHeight="1" spans="1:2">
      <c r="A1513" s="334" t="s">
        <v>1292</v>
      </c>
      <c r="B1513" s="331"/>
    </row>
    <row r="1514" ht="16.5" hidden="1" customHeight="1" spans="1:2">
      <c r="A1514" s="334" t="s">
        <v>1293</v>
      </c>
      <c r="B1514" s="331"/>
    </row>
    <row r="1515" ht="16.5" hidden="1" customHeight="1" spans="1:2">
      <c r="A1515" s="335" t="s">
        <v>1294</v>
      </c>
      <c r="B1515" s="331"/>
    </row>
    <row r="1516" ht="16.5" hidden="1" customHeight="1" spans="1:2">
      <c r="A1516" s="334" t="s">
        <v>1148</v>
      </c>
      <c r="B1516" s="331"/>
    </row>
    <row r="1517" ht="16.5" hidden="1" customHeight="1" spans="1:2">
      <c r="A1517" s="334" t="s">
        <v>1149</v>
      </c>
      <c r="B1517" s="331"/>
    </row>
    <row r="1518" ht="16.5" hidden="1" customHeight="1" spans="1:2">
      <c r="A1518" s="334" t="s">
        <v>1141</v>
      </c>
      <c r="B1518" s="331"/>
    </row>
    <row r="1519" ht="16.5" hidden="1" customHeight="1" spans="1:2">
      <c r="A1519" s="334" t="s">
        <v>1295</v>
      </c>
      <c r="B1519" s="331"/>
    </row>
    <row r="1520" ht="16.5" hidden="1" customHeight="1" spans="1:2">
      <c r="A1520" s="334" t="s">
        <v>1296</v>
      </c>
      <c r="B1520" s="331"/>
    </row>
    <row r="1521" ht="16.5" hidden="1" customHeight="1" spans="1:2">
      <c r="A1521" s="334" t="s">
        <v>1297</v>
      </c>
      <c r="B1521" s="331"/>
    </row>
    <row r="1522" ht="16.5" hidden="1" customHeight="1" spans="1:2">
      <c r="A1522" s="334" t="s">
        <v>1298</v>
      </c>
      <c r="B1522" s="331"/>
    </row>
    <row r="1523" ht="16.5" hidden="1" customHeight="1" spans="1:2">
      <c r="A1523" s="334" t="s">
        <v>1299</v>
      </c>
      <c r="B1523" s="331"/>
    </row>
    <row r="1524" ht="16.5" hidden="1" customHeight="1" spans="1:2">
      <c r="A1524" s="334" t="s">
        <v>1300</v>
      </c>
      <c r="B1524" s="331"/>
    </row>
    <row r="1525" ht="16.5" hidden="1" customHeight="1" spans="1:2">
      <c r="A1525" s="334" t="s">
        <v>1301</v>
      </c>
      <c r="B1525" s="331"/>
    </row>
    <row r="1526" ht="16.5" hidden="1" customHeight="1" spans="1:2">
      <c r="A1526" s="335" t="s">
        <v>1302</v>
      </c>
      <c r="B1526" s="331"/>
    </row>
    <row r="1527" ht="16.5" hidden="1" customHeight="1" spans="1:2">
      <c r="A1527" s="334" t="s">
        <v>1148</v>
      </c>
      <c r="B1527" s="331"/>
    </row>
    <row r="1528" ht="16.5" hidden="1" customHeight="1" spans="1:2">
      <c r="A1528" s="334" t="s">
        <v>1149</v>
      </c>
      <c r="B1528" s="331"/>
    </row>
    <row r="1529" ht="16.5" hidden="1" customHeight="1" spans="1:2">
      <c r="A1529" s="334" t="s">
        <v>1141</v>
      </c>
      <c r="B1529" s="331"/>
    </row>
    <row r="1530" ht="16.5" hidden="1" customHeight="1" spans="1:2">
      <c r="A1530" s="334" t="s">
        <v>1303</v>
      </c>
      <c r="B1530" s="331"/>
    </row>
    <row r="1531" ht="16.5" hidden="1" customHeight="1" spans="1:2">
      <c r="A1531" s="334" t="s">
        <v>1304</v>
      </c>
      <c r="B1531" s="331"/>
    </row>
    <row r="1532" ht="16.5" hidden="1" customHeight="1" spans="1:2">
      <c r="A1532" s="334" t="s">
        <v>1305</v>
      </c>
      <c r="B1532" s="331"/>
    </row>
    <row r="1533" ht="16.5" hidden="1" customHeight="1" spans="1:2">
      <c r="A1533" s="334" t="s">
        <v>1306</v>
      </c>
      <c r="B1533" s="331"/>
    </row>
    <row r="1534" ht="16.5" hidden="1" customHeight="1" spans="1:2">
      <c r="A1534" s="334" t="s">
        <v>1307</v>
      </c>
      <c r="B1534" s="331"/>
    </row>
    <row r="1535" ht="16.5" hidden="1" customHeight="1" spans="1:2">
      <c r="A1535" s="335" t="s">
        <v>1308</v>
      </c>
      <c r="B1535" s="331"/>
    </row>
    <row r="1536" ht="16.5" hidden="1" customHeight="1" spans="1:2">
      <c r="A1536" s="334" t="s">
        <v>1309</v>
      </c>
      <c r="B1536" s="331"/>
    </row>
    <row r="1537" ht="16.5" hidden="1" customHeight="1" spans="1:2">
      <c r="A1537" s="334" t="s">
        <v>1310</v>
      </c>
      <c r="B1537" s="331"/>
    </row>
    <row r="1538" ht="16.5" hidden="1" customHeight="1" spans="1:2">
      <c r="A1538" s="334" t="s">
        <v>1311</v>
      </c>
      <c r="B1538" s="331"/>
    </row>
    <row r="1539" ht="16.5" hidden="1" customHeight="1" spans="1:2">
      <c r="A1539" s="334" t="s">
        <v>1312</v>
      </c>
      <c r="B1539" s="331"/>
    </row>
    <row r="1540" ht="16.5" hidden="1" customHeight="1" spans="1:2">
      <c r="A1540" s="335" t="s">
        <v>1313</v>
      </c>
      <c r="B1540" s="331"/>
    </row>
    <row r="1541" ht="16.5" hidden="1" customHeight="1" spans="1:2">
      <c r="A1541" s="334" t="s">
        <v>1148</v>
      </c>
      <c r="B1541" s="331"/>
    </row>
    <row r="1542" ht="16.5" hidden="1" customHeight="1" spans="1:2">
      <c r="A1542" s="334" t="s">
        <v>1149</v>
      </c>
      <c r="B1542" s="331"/>
    </row>
    <row r="1543" ht="16.5" hidden="1" customHeight="1" spans="1:2">
      <c r="A1543" s="334" t="s">
        <v>1141</v>
      </c>
      <c r="B1543" s="331"/>
    </row>
    <row r="1544" ht="16.5" hidden="1" customHeight="1" spans="1:2">
      <c r="A1544" s="334" t="s">
        <v>1314</v>
      </c>
      <c r="B1544" s="331"/>
    </row>
    <row r="1545" ht="16.5" hidden="1" customHeight="1" spans="1:2">
      <c r="A1545" s="334" t="s">
        <v>1315</v>
      </c>
      <c r="B1545" s="331"/>
    </row>
    <row r="1546" ht="16.5" hidden="1" customHeight="1" spans="1:2">
      <c r="A1546" s="334" t="s">
        <v>1316</v>
      </c>
      <c r="B1546" s="331"/>
    </row>
    <row r="1547" ht="16.5" hidden="1" customHeight="1" spans="1:2">
      <c r="A1547" s="335" t="s">
        <v>1317</v>
      </c>
      <c r="B1547" s="331"/>
    </row>
    <row r="1548" ht="16.5" hidden="1" customHeight="1" spans="1:2">
      <c r="A1548" s="334" t="s">
        <v>1318</v>
      </c>
      <c r="B1548" s="331"/>
    </row>
    <row r="1549" ht="16.5" hidden="1" customHeight="1" spans="1:2">
      <c r="A1549" s="334" t="s">
        <v>1319</v>
      </c>
      <c r="B1549" s="331"/>
    </row>
    <row r="1550" ht="16.5" hidden="1" customHeight="1" spans="1:2">
      <c r="A1550" s="334" t="s">
        <v>1320</v>
      </c>
      <c r="B1550" s="331"/>
    </row>
    <row r="1551" ht="16.5" hidden="1" customHeight="1" spans="1:2">
      <c r="A1551" s="334" t="s">
        <v>1321</v>
      </c>
      <c r="B1551" s="331"/>
    </row>
    <row r="1552" ht="16.5" hidden="1" customHeight="1" spans="1:2">
      <c r="A1552" s="334" t="s">
        <v>1322</v>
      </c>
      <c r="B1552" s="331"/>
    </row>
    <row r="1553" ht="16.5" hidden="1" customHeight="1" spans="1:2">
      <c r="A1553" s="335" t="s">
        <v>1323</v>
      </c>
      <c r="B1553" s="331"/>
    </row>
    <row r="1554" ht="16.5" hidden="1" customHeight="1" spans="1:2">
      <c r="A1554" s="334" t="s">
        <v>1324</v>
      </c>
      <c r="B1554" s="331"/>
    </row>
    <row r="1555" ht="16.5" hidden="1" customHeight="1" spans="1:2">
      <c r="A1555" s="334" t="s">
        <v>1325</v>
      </c>
      <c r="B1555" s="331"/>
    </row>
    <row r="1556" ht="16.5" hidden="1" customHeight="1" spans="1:2">
      <c r="A1556" s="335" t="s">
        <v>1326</v>
      </c>
      <c r="B1556" s="331"/>
    </row>
    <row r="1557" ht="16.5" hidden="1" customHeight="1" spans="1:2">
      <c r="A1557" s="334" t="s">
        <v>1327</v>
      </c>
      <c r="B1557" s="331"/>
    </row>
    <row r="1558" ht="16.5" hidden="1" customHeight="1" spans="1:2">
      <c r="A1558" s="334" t="s">
        <v>1328</v>
      </c>
      <c r="B1558" s="331"/>
    </row>
    <row r="1559" ht="16.5" hidden="1" customHeight="1" spans="1:2">
      <c r="A1559" s="334" t="s">
        <v>1326</v>
      </c>
      <c r="B1559" s="331"/>
    </row>
    <row r="1560" ht="16.5" hidden="1" customHeight="1" spans="1:2">
      <c r="A1560" s="336" t="s">
        <v>63</v>
      </c>
      <c r="B1560" s="331"/>
    </row>
    <row r="1561" ht="16.5" hidden="1" customHeight="1" spans="1:2">
      <c r="A1561" s="335" t="s">
        <v>1329</v>
      </c>
      <c r="B1561" s="331"/>
    </row>
    <row r="1562" ht="16.5" hidden="1" customHeight="1" spans="1:2">
      <c r="A1562" s="334" t="s">
        <v>1148</v>
      </c>
      <c r="B1562" s="331"/>
    </row>
    <row r="1563" ht="16.5" hidden="1" customHeight="1" spans="1:2">
      <c r="A1563" s="334" t="s">
        <v>1149</v>
      </c>
      <c r="B1563" s="331"/>
    </row>
    <row r="1564" ht="16.5" hidden="1" customHeight="1" spans="1:2">
      <c r="A1564" s="334" t="s">
        <v>1141</v>
      </c>
      <c r="B1564" s="331"/>
    </row>
    <row r="1565" ht="16.5" hidden="1" customHeight="1" spans="1:2">
      <c r="A1565" s="334" t="s">
        <v>1330</v>
      </c>
      <c r="B1565" s="331"/>
    </row>
    <row r="1566" ht="16.5" hidden="1" customHeight="1" spans="1:2">
      <c r="A1566" s="334" t="s">
        <v>1331</v>
      </c>
      <c r="B1566" s="331"/>
    </row>
    <row r="1567" ht="16.5" hidden="1" customHeight="1" spans="1:2">
      <c r="A1567" s="334" t="s">
        <v>1332</v>
      </c>
      <c r="B1567" s="331"/>
    </row>
    <row r="1568" ht="16.5" hidden="1" customHeight="1" spans="1:2">
      <c r="A1568" s="334" t="s">
        <v>1333</v>
      </c>
      <c r="B1568" s="331"/>
    </row>
    <row r="1569" ht="16.5" hidden="1" customHeight="1" spans="1:2">
      <c r="A1569" s="334" t="s">
        <v>1142</v>
      </c>
      <c r="B1569" s="331"/>
    </row>
    <row r="1570" ht="16.5" hidden="1" customHeight="1" spans="1:2">
      <c r="A1570" s="334" t="s">
        <v>1334</v>
      </c>
      <c r="B1570" s="331"/>
    </row>
    <row r="1571" ht="16.5" hidden="1" customHeight="1" spans="1:2">
      <c r="A1571" s="334" t="s">
        <v>1335</v>
      </c>
      <c r="B1571" s="331"/>
    </row>
    <row r="1572" ht="16.5" hidden="1" customHeight="1" spans="1:2">
      <c r="A1572" s="334" t="s">
        <v>1336</v>
      </c>
      <c r="B1572" s="331"/>
    </row>
    <row r="1573" ht="16.5" hidden="1" customHeight="1" spans="1:2">
      <c r="A1573" s="334" t="s">
        <v>1337</v>
      </c>
      <c r="B1573" s="331"/>
    </row>
    <row r="1574" ht="16.5" hidden="1" customHeight="1" spans="1:2">
      <c r="A1574" s="334" t="s">
        <v>1338</v>
      </c>
      <c r="B1574" s="331"/>
    </row>
    <row r="1575" ht="16.5" hidden="1" customHeight="1" spans="1:2">
      <c r="A1575" s="335" t="s">
        <v>1339</v>
      </c>
      <c r="B1575" s="331"/>
    </row>
    <row r="1576" ht="16.5" hidden="1" customHeight="1" spans="1:2">
      <c r="A1576" s="334" t="s">
        <v>1148</v>
      </c>
      <c r="B1576" s="331"/>
    </row>
    <row r="1577" ht="16.5" hidden="1" customHeight="1" spans="1:2">
      <c r="A1577" s="334" t="s">
        <v>1149</v>
      </c>
      <c r="B1577" s="331"/>
    </row>
    <row r="1578" ht="16.5" hidden="1" customHeight="1" spans="1:2">
      <c r="A1578" s="334" t="s">
        <v>1141</v>
      </c>
      <c r="B1578" s="331"/>
    </row>
    <row r="1579" ht="16.5" hidden="1" customHeight="1" spans="1:2">
      <c r="A1579" s="334" t="s">
        <v>1340</v>
      </c>
      <c r="B1579" s="331"/>
    </row>
    <row r="1580" ht="16.5" hidden="1" customHeight="1" spans="1:2">
      <c r="A1580" s="334" t="s">
        <v>1341</v>
      </c>
      <c r="B1580" s="331"/>
    </row>
    <row r="1581" ht="16.5" hidden="1" customHeight="1" spans="1:2">
      <c r="A1581" s="334" t="s">
        <v>1342</v>
      </c>
      <c r="B1581" s="331"/>
    </row>
    <row r="1582" ht="16.5" hidden="1" customHeight="1" spans="1:2">
      <c r="A1582" s="334" t="s">
        <v>1343</v>
      </c>
      <c r="B1582" s="331"/>
    </row>
    <row r="1583" ht="16.5" hidden="1" customHeight="1" spans="1:2">
      <c r="A1583" s="335" t="s">
        <v>1344</v>
      </c>
      <c r="B1583" s="331"/>
    </row>
    <row r="1584" ht="16.5" hidden="1" customHeight="1" spans="1:2">
      <c r="A1584" s="334" t="s">
        <v>1345</v>
      </c>
      <c r="B1584" s="331"/>
    </row>
    <row r="1585" ht="16.5" hidden="1" customHeight="1" spans="1:2">
      <c r="A1585" s="334" t="s">
        <v>1346</v>
      </c>
      <c r="B1585" s="331"/>
    </row>
    <row r="1586" ht="16.5" hidden="1" customHeight="1" spans="1:2">
      <c r="A1586" s="335" t="s">
        <v>1347</v>
      </c>
      <c r="B1586" s="331"/>
    </row>
    <row r="1587" ht="16.5" hidden="1" customHeight="1" spans="1:2">
      <c r="A1587" s="334" t="s">
        <v>1348</v>
      </c>
      <c r="B1587" s="331"/>
    </row>
    <row r="1588" ht="16.5" hidden="1" customHeight="1" spans="1:2">
      <c r="A1588" s="334" t="s">
        <v>1349</v>
      </c>
      <c r="B1588" s="331"/>
    </row>
    <row r="1589" ht="16.5" hidden="1" customHeight="1" spans="1:2">
      <c r="A1589" s="334" t="s">
        <v>1350</v>
      </c>
      <c r="B1589" s="331"/>
    </row>
    <row r="1590" ht="16.5" hidden="1" customHeight="1" spans="1:2">
      <c r="A1590" s="334" t="s">
        <v>1351</v>
      </c>
      <c r="B1590" s="331"/>
    </row>
    <row r="1591" ht="16.5" hidden="1" customHeight="1" spans="1:2">
      <c r="A1591" s="334" t="s">
        <v>1352</v>
      </c>
      <c r="B1591" s="331"/>
    </row>
    <row r="1592" ht="16.5" hidden="1" customHeight="1" spans="1:2">
      <c r="A1592" s="334" t="s">
        <v>1353</v>
      </c>
      <c r="B1592" s="331"/>
    </row>
    <row r="1593" ht="16.5" hidden="1" customHeight="1" spans="1:2">
      <c r="A1593" s="334" t="s">
        <v>1354</v>
      </c>
      <c r="B1593" s="331"/>
    </row>
    <row r="1594" ht="16.5" hidden="1" customHeight="1" spans="1:2">
      <c r="A1594" s="334" t="s">
        <v>1355</v>
      </c>
      <c r="B1594" s="331"/>
    </row>
    <row r="1595" ht="16.5" hidden="1" customHeight="1" spans="1:2">
      <c r="A1595" s="335" t="s">
        <v>1356</v>
      </c>
      <c r="B1595" s="331"/>
    </row>
    <row r="1596" ht="16.5" hidden="1" customHeight="1" spans="1:2">
      <c r="A1596" s="334" t="s">
        <v>1357</v>
      </c>
      <c r="B1596" s="331"/>
    </row>
    <row r="1597" ht="16.5" hidden="1" customHeight="1" spans="1:2">
      <c r="A1597" s="334" t="s">
        <v>1358</v>
      </c>
      <c r="B1597" s="331"/>
    </row>
    <row r="1598" ht="16.5" hidden="1" customHeight="1" spans="1:2">
      <c r="A1598" s="334" t="s">
        <v>1359</v>
      </c>
      <c r="B1598" s="331"/>
    </row>
    <row r="1599" ht="16.5" hidden="1" customHeight="1" spans="1:2">
      <c r="A1599" s="335" t="s">
        <v>1360</v>
      </c>
      <c r="B1599" s="331"/>
    </row>
    <row r="1600" ht="16.5" hidden="1" customHeight="1" spans="1:2">
      <c r="A1600" s="334" t="s">
        <v>1361</v>
      </c>
      <c r="B1600" s="331"/>
    </row>
    <row r="1601" ht="16.5" hidden="1" customHeight="1" spans="1:2">
      <c r="A1601" s="334" t="s">
        <v>1362</v>
      </c>
      <c r="B1601" s="331"/>
    </row>
    <row r="1602" ht="16.5" hidden="1" customHeight="1" spans="1:2">
      <c r="A1602" s="334" t="s">
        <v>1363</v>
      </c>
      <c r="B1602" s="331"/>
    </row>
    <row r="1603" ht="16.5" hidden="1" customHeight="1" spans="1:2">
      <c r="A1603" s="334" t="s">
        <v>1364</v>
      </c>
      <c r="B1603" s="331"/>
    </row>
    <row r="1604" ht="16.5" hidden="1" customHeight="1" spans="1:2">
      <c r="A1604" s="334" t="s">
        <v>1365</v>
      </c>
      <c r="B1604" s="331"/>
    </row>
    <row r="1605" ht="16.5" hidden="1" customHeight="1" spans="1:2">
      <c r="A1605" s="334" t="s">
        <v>1366</v>
      </c>
      <c r="B1605" s="331"/>
    </row>
    <row r="1606" ht="16.5" hidden="1" customHeight="1" spans="1:2">
      <c r="A1606" s="334" t="s">
        <v>1367</v>
      </c>
      <c r="B1606" s="331"/>
    </row>
    <row r="1607" ht="16.5" hidden="1" customHeight="1" spans="1:2">
      <c r="A1607" s="334" t="s">
        <v>1368</v>
      </c>
      <c r="B1607" s="331"/>
    </row>
    <row r="1608" ht="16.5" hidden="1" customHeight="1" spans="1:2">
      <c r="A1608" s="334" t="s">
        <v>1369</v>
      </c>
      <c r="B1608" s="331"/>
    </row>
    <row r="1609" ht="16.5" hidden="1" customHeight="1" spans="1:2">
      <c r="A1609" s="335" t="s">
        <v>1370</v>
      </c>
      <c r="B1609" s="331"/>
    </row>
    <row r="1610" ht="16.5" hidden="1" customHeight="1" spans="1:2">
      <c r="A1610" s="334" t="s">
        <v>1371</v>
      </c>
      <c r="B1610" s="331"/>
    </row>
    <row r="1611" ht="16.5" hidden="1" customHeight="1" spans="1:2">
      <c r="A1611" s="334" t="s">
        <v>1372</v>
      </c>
      <c r="B1611" s="331"/>
    </row>
    <row r="1612" ht="16.5" hidden="1" customHeight="1" spans="1:2">
      <c r="A1612" s="334" t="s">
        <v>1373</v>
      </c>
      <c r="B1612" s="331"/>
    </row>
    <row r="1613" ht="16.5" hidden="1" customHeight="1" spans="1:2">
      <c r="A1613" s="334" t="s">
        <v>1374</v>
      </c>
      <c r="B1613" s="331"/>
    </row>
    <row r="1614" ht="16.5" hidden="1" customHeight="1" spans="1:2">
      <c r="A1614" s="334" t="s">
        <v>1375</v>
      </c>
      <c r="B1614" s="331"/>
    </row>
    <row r="1615" ht="16.5" hidden="1" customHeight="1" spans="1:2">
      <c r="A1615" s="334" t="s">
        <v>1376</v>
      </c>
      <c r="B1615" s="331"/>
    </row>
    <row r="1616" ht="16.5" hidden="1" customHeight="1" spans="1:2">
      <c r="A1616" s="334" t="s">
        <v>1377</v>
      </c>
      <c r="B1616" s="331"/>
    </row>
    <row r="1617" ht="16.5" hidden="1" customHeight="1" spans="1:2">
      <c r="A1617" s="335" t="s">
        <v>1378</v>
      </c>
      <c r="B1617" s="331"/>
    </row>
    <row r="1618" ht="16.5" hidden="1" customHeight="1" spans="1:2">
      <c r="A1618" s="334" t="s">
        <v>1379</v>
      </c>
      <c r="B1618" s="331"/>
    </row>
    <row r="1619" ht="16.5" hidden="1" customHeight="1" spans="1:2">
      <c r="A1619" s="334" t="s">
        <v>1380</v>
      </c>
      <c r="B1619" s="331"/>
    </row>
    <row r="1620" ht="16.5" hidden="1" customHeight="1" spans="1:2">
      <c r="A1620" s="334" t="s">
        <v>1381</v>
      </c>
      <c r="B1620" s="331"/>
    </row>
    <row r="1621" ht="16.5" hidden="1" customHeight="1" spans="1:2">
      <c r="A1621" s="334" t="s">
        <v>1382</v>
      </c>
      <c r="B1621" s="331"/>
    </row>
    <row r="1622" ht="16.5" hidden="1" customHeight="1" spans="1:2">
      <c r="A1622" s="334" t="s">
        <v>1383</v>
      </c>
      <c r="B1622" s="331"/>
    </row>
    <row r="1623" ht="16.5" hidden="1" customHeight="1" spans="1:2">
      <c r="A1623" s="334" t="s">
        <v>1384</v>
      </c>
      <c r="B1623" s="331"/>
    </row>
    <row r="1624" ht="16.5" hidden="1" customHeight="1" spans="1:2">
      <c r="A1624" s="335" t="s">
        <v>1385</v>
      </c>
      <c r="B1624" s="331"/>
    </row>
    <row r="1625" ht="16.5" hidden="1" customHeight="1" spans="1:2">
      <c r="A1625" s="334" t="s">
        <v>1386</v>
      </c>
      <c r="B1625" s="331"/>
    </row>
    <row r="1626" ht="16.5" hidden="1" customHeight="1" spans="1:2">
      <c r="A1626" s="334" t="s">
        <v>1387</v>
      </c>
      <c r="B1626" s="331"/>
    </row>
    <row r="1627" ht="16.5" hidden="1" customHeight="1" spans="1:2">
      <c r="A1627" s="334" t="s">
        <v>1388</v>
      </c>
      <c r="B1627" s="331"/>
    </row>
    <row r="1628" ht="16.5" hidden="1" customHeight="1" spans="1:2">
      <c r="A1628" s="334" t="s">
        <v>1389</v>
      </c>
      <c r="B1628" s="331"/>
    </row>
    <row r="1629" ht="16.5" hidden="1" customHeight="1" spans="1:2">
      <c r="A1629" s="334" t="s">
        <v>1390</v>
      </c>
      <c r="B1629" s="331"/>
    </row>
    <row r="1630" ht="16.5" hidden="1" customHeight="1" spans="1:2">
      <c r="A1630" s="334" t="s">
        <v>1391</v>
      </c>
      <c r="B1630" s="331"/>
    </row>
    <row r="1631" ht="16.5" hidden="1" customHeight="1" spans="1:2">
      <c r="A1631" s="335" t="s">
        <v>1392</v>
      </c>
      <c r="B1631" s="331"/>
    </row>
    <row r="1632" ht="16.5" hidden="1" customHeight="1" spans="1:2">
      <c r="A1632" s="334" t="s">
        <v>1148</v>
      </c>
      <c r="B1632" s="331"/>
    </row>
    <row r="1633" ht="16.5" hidden="1" customHeight="1" spans="1:2">
      <c r="A1633" s="334" t="s">
        <v>1149</v>
      </c>
      <c r="B1633" s="331"/>
    </row>
    <row r="1634" ht="16.5" hidden="1" customHeight="1" spans="1:2">
      <c r="A1634" s="334" t="s">
        <v>1141</v>
      </c>
      <c r="B1634" s="331"/>
    </row>
    <row r="1635" ht="16.5" hidden="1" customHeight="1" spans="1:2">
      <c r="A1635" s="334" t="s">
        <v>1393</v>
      </c>
      <c r="B1635" s="331"/>
    </row>
    <row r="1636" ht="16.5" hidden="1" customHeight="1" spans="1:2">
      <c r="A1636" s="334" t="s">
        <v>1394</v>
      </c>
      <c r="B1636" s="331"/>
    </row>
    <row r="1637" ht="16.5" hidden="1" customHeight="1" spans="1:2">
      <c r="A1637" s="334" t="s">
        <v>1395</v>
      </c>
      <c r="B1637" s="331"/>
    </row>
    <row r="1638" ht="16.5" hidden="1" customHeight="1" spans="1:2">
      <c r="A1638" s="334" t="s">
        <v>1396</v>
      </c>
      <c r="B1638" s="331"/>
    </row>
    <row r="1639" ht="16.5" hidden="1" customHeight="1" spans="1:2">
      <c r="A1639" s="334" t="s">
        <v>1397</v>
      </c>
      <c r="B1639" s="331"/>
    </row>
    <row r="1640" ht="16.5" hidden="1" customHeight="1" spans="1:2">
      <c r="A1640" s="335" t="s">
        <v>1398</v>
      </c>
      <c r="B1640" s="331"/>
    </row>
    <row r="1641" ht="16.5" hidden="1" customHeight="1" spans="1:2">
      <c r="A1641" s="334" t="s">
        <v>1148</v>
      </c>
      <c r="B1641" s="331"/>
    </row>
    <row r="1642" ht="16.5" hidden="1" customHeight="1" spans="1:2">
      <c r="A1642" s="334" t="s">
        <v>1149</v>
      </c>
      <c r="B1642" s="331"/>
    </row>
    <row r="1643" ht="16.5" hidden="1" customHeight="1" spans="1:2">
      <c r="A1643" s="334" t="s">
        <v>1141</v>
      </c>
      <c r="B1643" s="331"/>
    </row>
    <row r="1644" ht="16.5" hidden="1" customHeight="1" spans="1:2">
      <c r="A1644" s="334" t="s">
        <v>1399</v>
      </c>
      <c r="B1644" s="331"/>
    </row>
    <row r="1645" ht="16.5" hidden="1" customHeight="1" spans="1:2">
      <c r="A1645" s="335" t="s">
        <v>1400</v>
      </c>
      <c r="B1645" s="331"/>
    </row>
    <row r="1646" ht="16.5" hidden="1" customHeight="1" spans="1:2">
      <c r="A1646" s="334" t="s">
        <v>1401</v>
      </c>
      <c r="B1646" s="331"/>
    </row>
    <row r="1647" ht="16.5" hidden="1" customHeight="1" spans="1:2">
      <c r="A1647" s="334" t="s">
        <v>1402</v>
      </c>
      <c r="B1647" s="331"/>
    </row>
    <row r="1648" ht="16.5" hidden="1" customHeight="1" spans="1:2">
      <c r="A1648" s="335" t="s">
        <v>1403</v>
      </c>
      <c r="B1648" s="331"/>
    </row>
    <row r="1649" ht="16.5" hidden="1" customHeight="1" spans="1:2">
      <c r="A1649" s="334" t="s">
        <v>1404</v>
      </c>
      <c r="B1649" s="331"/>
    </row>
    <row r="1650" ht="16.5" hidden="1" customHeight="1" spans="1:2">
      <c r="A1650" s="334" t="s">
        <v>1405</v>
      </c>
      <c r="B1650" s="331"/>
    </row>
    <row r="1651" ht="16.5" hidden="1" customHeight="1" spans="1:2">
      <c r="A1651" s="335" t="s">
        <v>1406</v>
      </c>
      <c r="B1651" s="331"/>
    </row>
    <row r="1652" ht="16.5" hidden="1" customHeight="1" spans="1:2">
      <c r="A1652" s="334" t="s">
        <v>1407</v>
      </c>
      <c r="B1652" s="331"/>
    </row>
    <row r="1653" ht="16.5" hidden="1" customHeight="1" spans="1:2">
      <c r="A1653" s="334" t="s">
        <v>1408</v>
      </c>
      <c r="B1653" s="331"/>
    </row>
    <row r="1654" ht="16.5" hidden="1" customHeight="1" spans="1:2">
      <c r="A1654" s="335" t="s">
        <v>1409</v>
      </c>
      <c r="B1654" s="331"/>
    </row>
    <row r="1655" ht="16.5" hidden="1" customHeight="1" spans="1:2">
      <c r="A1655" s="334" t="s">
        <v>1410</v>
      </c>
      <c r="B1655" s="331"/>
    </row>
    <row r="1656" ht="16.5" hidden="1" customHeight="1" spans="1:2">
      <c r="A1656" s="334" t="s">
        <v>1411</v>
      </c>
      <c r="B1656" s="331"/>
    </row>
    <row r="1657" ht="16.5" hidden="1" customHeight="1" spans="1:2">
      <c r="A1657" s="334" t="s">
        <v>1412</v>
      </c>
      <c r="B1657" s="331"/>
    </row>
    <row r="1658" ht="16.5" hidden="1" customHeight="1" spans="1:2">
      <c r="A1658" s="335" t="s">
        <v>1413</v>
      </c>
      <c r="B1658" s="331"/>
    </row>
    <row r="1659" ht="16.5" hidden="1" customHeight="1" spans="1:2">
      <c r="A1659" s="334" t="s">
        <v>1410</v>
      </c>
      <c r="B1659" s="331"/>
    </row>
    <row r="1660" ht="16.5" hidden="1" customHeight="1" spans="1:2">
      <c r="A1660" s="334" t="s">
        <v>1411</v>
      </c>
      <c r="B1660" s="331"/>
    </row>
    <row r="1661" ht="16.5" hidden="1" customHeight="1" spans="1:2">
      <c r="A1661" s="334" t="s">
        <v>1414</v>
      </c>
      <c r="B1661" s="331"/>
    </row>
    <row r="1662" ht="16.5" hidden="1" customHeight="1" spans="1:2">
      <c r="A1662" s="335" t="s">
        <v>1415</v>
      </c>
      <c r="B1662" s="331"/>
    </row>
    <row r="1663" ht="16.5" hidden="1" customHeight="1" spans="1:2">
      <c r="A1663" s="334" t="s">
        <v>1416</v>
      </c>
      <c r="B1663" s="331"/>
    </row>
    <row r="1664" ht="16.5" hidden="1" customHeight="1" spans="1:2">
      <c r="A1664" s="334" t="s">
        <v>1417</v>
      </c>
      <c r="B1664" s="331"/>
    </row>
    <row r="1665" ht="16.5" hidden="1" customHeight="1" spans="1:2">
      <c r="A1665" s="335" t="s">
        <v>1418</v>
      </c>
      <c r="B1665" s="331"/>
    </row>
    <row r="1666" ht="16.5" hidden="1" customHeight="1" spans="1:2">
      <c r="A1666" s="334" t="s">
        <v>1419</v>
      </c>
      <c r="B1666" s="331"/>
    </row>
    <row r="1667" ht="16.5" hidden="1" customHeight="1" spans="1:2">
      <c r="A1667" s="334" t="s">
        <v>1420</v>
      </c>
      <c r="B1667" s="331"/>
    </row>
    <row r="1668" ht="16.5" hidden="1" customHeight="1" spans="1:2">
      <c r="A1668" s="335" t="s">
        <v>1421</v>
      </c>
      <c r="B1668" s="331"/>
    </row>
    <row r="1669" ht="16.5" hidden="1" customHeight="1" spans="1:2">
      <c r="A1669" s="334" t="s">
        <v>1422</v>
      </c>
      <c r="B1669" s="331"/>
    </row>
    <row r="1670" ht="16.5" hidden="1" customHeight="1" spans="1:2">
      <c r="A1670" s="334" t="s">
        <v>1423</v>
      </c>
      <c r="B1670" s="331"/>
    </row>
    <row r="1671" ht="16.5" hidden="1" customHeight="1" spans="1:2">
      <c r="A1671" s="334" t="s">
        <v>1424</v>
      </c>
      <c r="B1671" s="331"/>
    </row>
    <row r="1672" ht="16.5" hidden="1" customHeight="1" spans="1:2">
      <c r="A1672" s="335" t="s">
        <v>1425</v>
      </c>
      <c r="B1672" s="331"/>
    </row>
    <row r="1673" ht="16.5" hidden="1" customHeight="1" spans="1:2">
      <c r="A1673" s="334" t="s">
        <v>1426</v>
      </c>
      <c r="B1673" s="331"/>
    </row>
    <row r="1674" ht="16.5" hidden="1" customHeight="1" spans="1:2">
      <c r="A1674" s="334" t="s">
        <v>1427</v>
      </c>
      <c r="B1674" s="331"/>
    </row>
    <row r="1675" ht="16.5" hidden="1" customHeight="1" spans="1:2">
      <c r="A1675" s="334" t="s">
        <v>1428</v>
      </c>
      <c r="B1675" s="331"/>
    </row>
    <row r="1676" ht="16.5" hidden="1" customHeight="1" spans="1:2">
      <c r="A1676" s="334" t="s">
        <v>1429</v>
      </c>
      <c r="B1676" s="331"/>
    </row>
    <row r="1677" ht="16.5" hidden="1" customHeight="1" spans="1:2">
      <c r="A1677" s="335" t="s">
        <v>1430</v>
      </c>
      <c r="B1677" s="331"/>
    </row>
    <row r="1678" ht="16.5" hidden="1" customHeight="1" spans="1:2">
      <c r="A1678" s="334" t="s">
        <v>1148</v>
      </c>
      <c r="B1678" s="331"/>
    </row>
    <row r="1679" ht="16.5" hidden="1" customHeight="1" spans="1:2">
      <c r="A1679" s="334" t="s">
        <v>1149</v>
      </c>
      <c r="B1679" s="331"/>
    </row>
    <row r="1680" ht="16.5" hidden="1" customHeight="1" spans="1:2">
      <c r="A1680" s="334" t="s">
        <v>1141</v>
      </c>
      <c r="B1680" s="331"/>
    </row>
    <row r="1681" ht="16.5" hidden="1" customHeight="1" spans="1:2">
      <c r="A1681" s="334" t="s">
        <v>1431</v>
      </c>
      <c r="B1681" s="331"/>
    </row>
    <row r="1682" ht="16.5" hidden="1" customHeight="1" spans="1:2">
      <c r="A1682" s="334" t="s">
        <v>1432</v>
      </c>
      <c r="B1682" s="331"/>
    </row>
    <row r="1683" ht="16.5" hidden="1" customHeight="1" spans="1:2">
      <c r="A1683" s="334" t="s">
        <v>1145</v>
      </c>
      <c r="B1683" s="331"/>
    </row>
    <row r="1684" ht="16.5" hidden="1" customHeight="1" spans="1:2">
      <c r="A1684" s="334" t="s">
        <v>1433</v>
      </c>
      <c r="B1684" s="331"/>
    </row>
    <row r="1685" ht="16.5" hidden="1" customHeight="1" spans="1:2">
      <c r="A1685" s="335" t="s">
        <v>1434</v>
      </c>
      <c r="B1685" s="331"/>
    </row>
    <row r="1686" ht="16.5" hidden="1" customHeight="1" spans="1:2">
      <c r="A1686" s="334" t="s">
        <v>1411</v>
      </c>
      <c r="B1686" s="331"/>
    </row>
    <row r="1687" ht="16.5" hidden="1" customHeight="1" spans="1:2">
      <c r="A1687" s="334" t="s">
        <v>1435</v>
      </c>
      <c r="B1687" s="331"/>
    </row>
    <row r="1688" ht="16.5" hidden="1" customHeight="1" spans="1:2">
      <c r="A1688" s="335" t="s">
        <v>1436</v>
      </c>
      <c r="B1688" s="331"/>
    </row>
    <row r="1689" ht="16.5" hidden="1" customHeight="1" spans="1:2">
      <c r="A1689" s="334" t="s">
        <v>1436</v>
      </c>
      <c r="B1689" s="331"/>
    </row>
    <row r="1690" ht="16.5" hidden="1" customHeight="1" spans="1:2">
      <c r="A1690" s="336" t="s">
        <v>65</v>
      </c>
      <c r="B1690" s="331"/>
    </row>
    <row r="1691" ht="16.5" hidden="1" customHeight="1" spans="1:2">
      <c r="A1691" s="335" t="s">
        <v>1437</v>
      </c>
      <c r="B1691" s="331"/>
    </row>
    <row r="1692" ht="16.5" hidden="1" customHeight="1" spans="1:2">
      <c r="A1692" s="334" t="s">
        <v>1148</v>
      </c>
      <c r="B1692" s="331"/>
    </row>
    <row r="1693" ht="16.5" hidden="1" customHeight="1" spans="1:2">
      <c r="A1693" s="334" t="s">
        <v>1149</v>
      </c>
      <c r="B1693" s="331"/>
    </row>
    <row r="1694" ht="16.5" hidden="1" customHeight="1" spans="1:2">
      <c r="A1694" s="334" t="s">
        <v>1141</v>
      </c>
      <c r="B1694" s="331"/>
    </row>
    <row r="1695" ht="16.5" hidden="1" customHeight="1" spans="1:2">
      <c r="A1695" s="334" t="s">
        <v>1438</v>
      </c>
      <c r="B1695" s="331"/>
    </row>
    <row r="1696" ht="16.5" hidden="1" customHeight="1" spans="1:2">
      <c r="A1696" s="335" t="s">
        <v>1439</v>
      </c>
      <c r="B1696" s="331"/>
    </row>
    <row r="1697" ht="16.5" hidden="1" customHeight="1" spans="1:2">
      <c r="A1697" s="334" t="s">
        <v>1440</v>
      </c>
      <c r="B1697" s="331"/>
    </row>
    <row r="1698" ht="16.5" hidden="1" customHeight="1" spans="1:2">
      <c r="A1698" s="334" t="s">
        <v>1441</v>
      </c>
      <c r="B1698" s="331"/>
    </row>
    <row r="1699" ht="16.5" hidden="1" customHeight="1" spans="1:2">
      <c r="A1699" s="334" t="s">
        <v>1442</v>
      </c>
      <c r="B1699" s="331"/>
    </row>
    <row r="1700" ht="16.5" hidden="1" customHeight="1" spans="1:2">
      <c r="A1700" s="334" t="s">
        <v>1443</v>
      </c>
      <c r="B1700" s="331"/>
    </row>
    <row r="1701" ht="16.5" hidden="1" customHeight="1" spans="1:2">
      <c r="A1701" s="334" t="s">
        <v>1444</v>
      </c>
      <c r="B1701" s="331"/>
    </row>
    <row r="1702" ht="16.5" hidden="1" customHeight="1" spans="1:2">
      <c r="A1702" s="334" t="s">
        <v>1445</v>
      </c>
      <c r="B1702" s="331"/>
    </row>
    <row r="1703" ht="16.5" hidden="1" customHeight="1" spans="1:2">
      <c r="A1703" s="334" t="s">
        <v>1446</v>
      </c>
      <c r="B1703" s="331"/>
    </row>
    <row r="1704" ht="16.5" hidden="1" customHeight="1" spans="1:2">
      <c r="A1704" s="334" t="s">
        <v>1447</v>
      </c>
      <c r="B1704" s="331"/>
    </row>
    <row r="1705" ht="16.5" hidden="1" customHeight="1" spans="1:2">
      <c r="A1705" s="334" t="s">
        <v>1448</v>
      </c>
      <c r="B1705" s="331"/>
    </row>
    <row r="1706" ht="16.5" hidden="1" customHeight="1" spans="1:2">
      <c r="A1706" s="334" t="s">
        <v>1449</v>
      </c>
      <c r="B1706" s="331"/>
    </row>
    <row r="1707" ht="16.5" hidden="1" customHeight="1" spans="1:2">
      <c r="A1707" s="334" t="s">
        <v>1450</v>
      </c>
      <c r="B1707" s="331"/>
    </row>
    <row r="1708" ht="16.5" hidden="1" customHeight="1" spans="1:2">
      <c r="A1708" s="334" t="s">
        <v>1451</v>
      </c>
      <c r="B1708" s="331"/>
    </row>
    <row r="1709" ht="16.5" hidden="1" customHeight="1" spans="1:2">
      <c r="A1709" s="335" t="s">
        <v>1452</v>
      </c>
      <c r="B1709" s="331"/>
    </row>
    <row r="1710" ht="16.5" hidden="1" customHeight="1" spans="1:2">
      <c r="A1710" s="334" t="s">
        <v>1453</v>
      </c>
      <c r="B1710" s="331"/>
    </row>
    <row r="1711" ht="16.5" hidden="1" customHeight="1" spans="1:2">
      <c r="A1711" s="334" t="s">
        <v>1454</v>
      </c>
      <c r="B1711" s="331"/>
    </row>
    <row r="1712" ht="16.5" hidden="1" customHeight="1" spans="1:2">
      <c r="A1712" s="334" t="s">
        <v>1455</v>
      </c>
      <c r="B1712" s="331"/>
    </row>
    <row r="1713" ht="16.5" hidden="1" customHeight="1" spans="1:2">
      <c r="A1713" s="335" t="s">
        <v>1456</v>
      </c>
      <c r="B1713" s="331"/>
    </row>
    <row r="1714" ht="16.5" hidden="1" customHeight="1" spans="1:2">
      <c r="A1714" s="334" t="s">
        <v>1457</v>
      </c>
      <c r="B1714" s="331"/>
    </row>
    <row r="1715" ht="16.5" hidden="1" customHeight="1" spans="1:2">
      <c r="A1715" s="334" t="s">
        <v>1458</v>
      </c>
      <c r="B1715" s="331"/>
    </row>
    <row r="1716" ht="16.5" hidden="1" customHeight="1" spans="1:2">
      <c r="A1716" s="334" t="s">
        <v>1459</v>
      </c>
      <c r="B1716" s="331"/>
    </row>
    <row r="1717" ht="16.5" hidden="1" customHeight="1" spans="1:2">
      <c r="A1717" s="334" t="s">
        <v>1460</v>
      </c>
      <c r="B1717" s="331"/>
    </row>
    <row r="1718" ht="16.5" hidden="1" customHeight="1" spans="1:2">
      <c r="A1718" s="334" t="s">
        <v>1461</v>
      </c>
      <c r="B1718" s="331"/>
    </row>
    <row r="1719" ht="16.5" hidden="1" customHeight="1" spans="1:2">
      <c r="A1719" s="334" t="s">
        <v>1462</v>
      </c>
      <c r="B1719" s="331"/>
    </row>
    <row r="1720" ht="16.5" hidden="1" customHeight="1" spans="1:2">
      <c r="A1720" s="334" t="s">
        <v>1463</v>
      </c>
      <c r="B1720" s="331"/>
    </row>
    <row r="1721" ht="16.5" hidden="1" customHeight="1" spans="1:2">
      <c r="A1721" s="334" t="s">
        <v>1464</v>
      </c>
      <c r="B1721" s="331"/>
    </row>
    <row r="1722" ht="16.5" hidden="1" customHeight="1" spans="1:2">
      <c r="A1722" s="334" t="s">
        <v>1465</v>
      </c>
      <c r="B1722" s="331"/>
    </row>
    <row r="1723" ht="16.5" hidden="1" customHeight="1" spans="1:2">
      <c r="A1723" s="334" t="s">
        <v>1466</v>
      </c>
      <c r="B1723" s="331"/>
    </row>
    <row r="1724" ht="16.5" hidden="1" customHeight="1" spans="1:2">
      <c r="A1724" s="334" t="s">
        <v>1467</v>
      </c>
      <c r="B1724" s="331"/>
    </row>
    <row r="1725" ht="16.5" hidden="1" customHeight="1" spans="1:2">
      <c r="A1725" s="335" t="s">
        <v>1468</v>
      </c>
      <c r="B1725" s="331"/>
    </row>
    <row r="1726" ht="16.5" hidden="1" customHeight="1" spans="1:2">
      <c r="A1726" s="334" t="s">
        <v>1469</v>
      </c>
      <c r="B1726" s="331"/>
    </row>
    <row r="1727" ht="16.5" hidden="1" customHeight="1" spans="1:2">
      <c r="A1727" s="334" t="s">
        <v>1470</v>
      </c>
      <c r="B1727" s="331"/>
    </row>
    <row r="1728" ht="16.5" hidden="1" customHeight="1" spans="1:2">
      <c r="A1728" s="335" t="s">
        <v>1471</v>
      </c>
      <c r="B1728" s="331"/>
    </row>
    <row r="1729" ht="16.5" hidden="1" customHeight="1" spans="1:2">
      <c r="A1729" s="334" t="s">
        <v>1472</v>
      </c>
      <c r="B1729" s="331"/>
    </row>
    <row r="1730" ht="16.5" hidden="1" customHeight="1" spans="1:2">
      <c r="A1730" s="334" t="s">
        <v>1473</v>
      </c>
      <c r="B1730" s="331"/>
    </row>
    <row r="1731" ht="16.5" hidden="1" customHeight="1" spans="1:2">
      <c r="A1731" s="334" t="s">
        <v>1474</v>
      </c>
      <c r="B1731" s="331"/>
    </row>
    <row r="1732" ht="16.5" hidden="1" customHeight="1" spans="1:2">
      <c r="A1732" s="335" t="s">
        <v>1475</v>
      </c>
      <c r="B1732" s="331"/>
    </row>
    <row r="1733" ht="16.5" hidden="1" customHeight="1" spans="1:2">
      <c r="A1733" s="334" t="s">
        <v>1476</v>
      </c>
      <c r="B1733" s="331"/>
    </row>
    <row r="1734" ht="16.5" hidden="1" customHeight="1" spans="1:2">
      <c r="A1734" s="334" t="s">
        <v>1477</v>
      </c>
      <c r="B1734" s="331"/>
    </row>
    <row r="1735" ht="16.5" hidden="1" customHeight="1" spans="1:2">
      <c r="A1735" s="334" t="s">
        <v>1478</v>
      </c>
      <c r="B1735" s="331"/>
    </row>
    <row r="1736" ht="16.5" hidden="1" customHeight="1" spans="1:2">
      <c r="A1736" s="334" t="s">
        <v>1479</v>
      </c>
      <c r="B1736" s="331"/>
    </row>
    <row r="1737" ht="16.5" hidden="1" customHeight="1" spans="1:2">
      <c r="A1737" s="335" t="s">
        <v>1480</v>
      </c>
      <c r="B1737" s="331"/>
    </row>
    <row r="1738" ht="16.5" hidden="1" customHeight="1" spans="1:2">
      <c r="A1738" s="334" t="s">
        <v>1481</v>
      </c>
      <c r="B1738" s="331"/>
    </row>
    <row r="1739" ht="16.5" hidden="1" customHeight="1" spans="1:2">
      <c r="A1739" s="334" t="s">
        <v>1482</v>
      </c>
      <c r="B1739" s="331"/>
    </row>
    <row r="1740" ht="16.5" hidden="1" customHeight="1" spans="1:2">
      <c r="A1740" s="334" t="s">
        <v>1483</v>
      </c>
      <c r="B1740" s="331"/>
    </row>
    <row r="1741" ht="16.5" hidden="1" customHeight="1" spans="1:2">
      <c r="A1741" s="335" t="s">
        <v>1484</v>
      </c>
      <c r="B1741" s="331"/>
    </row>
    <row r="1742" ht="16.5" hidden="1" customHeight="1" spans="1:2">
      <c r="A1742" s="334" t="s">
        <v>1485</v>
      </c>
      <c r="B1742" s="331"/>
    </row>
    <row r="1743" ht="16.5" hidden="1" customHeight="1" spans="1:2">
      <c r="A1743" s="334" t="s">
        <v>1486</v>
      </c>
      <c r="B1743" s="331"/>
    </row>
    <row r="1744" ht="16.5" hidden="1" customHeight="1" spans="1:2">
      <c r="A1744" s="334" t="s">
        <v>1487</v>
      </c>
      <c r="B1744" s="331"/>
    </row>
    <row r="1745" ht="16.5" hidden="1" customHeight="1" spans="1:2">
      <c r="A1745" s="335" t="s">
        <v>1488</v>
      </c>
      <c r="B1745" s="331"/>
    </row>
    <row r="1746" ht="16.5" hidden="1" customHeight="1" spans="1:2">
      <c r="A1746" s="334" t="s">
        <v>1489</v>
      </c>
      <c r="B1746" s="331"/>
    </row>
    <row r="1747" ht="16.5" hidden="1" customHeight="1" spans="1:2">
      <c r="A1747" s="334" t="s">
        <v>1490</v>
      </c>
      <c r="B1747" s="331"/>
    </row>
    <row r="1748" ht="16.5" hidden="1" customHeight="1" spans="1:2">
      <c r="A1748" s="335" t="s">
        <v>1491</v>
      </c>
      <c r="B1748" s="331"/>
    </row>
    <row r="1749" ht="16.5" hidden="1" customHeight="1" spans="1:2">
      <c r="A1749" s="334" t="s">
        <v>1148</v>
      </c>
      <c r="B1749" s="331"/>
    </row>
    <row r="1750" ht="16.5" hidden="1" customHeight="1" spans="1:2">
      <c r="A1750" s="334" t="s">
        <v>1149</v>
      </c>
      <c r="B1750" s="331"/>
    </row>
    <row r="1751" ht="16.5" hidden="1" customHeight="1" spans="1:2">
      <c r="A1751" s="334" t="s">
        <v>1141</v>
      </c>
      <c r="B1751" s="331"/>
    </row>
    <row r="1752" ht="16.5" hidden="1" customHeight="1" spans="1:2">
      <c r="A1752" s="334" t="s">
        <v>1142</v>
      </c>
      <c r="B1752" s="331"/>
    </row>
    <row r="1753" ht="16.5" hidden="1" customHeight="1" spans="1:2">
      <c r="A1753" s="334" t="s">
        <v>1492</v>
      </c>
      <c r="B1753" s="331"/>
    </row>
    <row r="1754" ht="16.5" hidden="1" customHeight="1" spans="1:2">
      <c r="A1754" s="334" t="s">
        <v>1493</v>
      </c>
      <c r="B1754" s="331"/>
    </row>
    <row r="1755" ht="16.5" hidden="1" customHeight="1" spans="1:2">
      <c r="A1755" s="334" t="s">
        <v>1145</v>
      </c>
      <c r="B1755" s="331"/>
    </row>
    <row r="1756" ht="16.5" hidden="1" customHeight="1" spans="1:2">
      <c r="A1756" s="334" t="s">
        <v>1494</v>
      </c>
      <c r="B1756" s="331"/>
    </row>
    <row r="1757" ht="16.5" hidden="1" customHeight="1" spans="1:2">
      <c r="A1757" s="335" t="s">
        <v>1495</v>
      </c>
      <c r="B1757" s="331"/>
    </row>
    <row r="1758" ht="16.5" hidden="1" customHeight="1" spans="1:2">
      <c r="A1758" s="334" t="s">
        <v>1495</v>
      </c>
      <c r="B1758" s="331"/>
    </row>
    <row r="1759" ht="16.5" hidden="1" customHeight="1" spans="1:2">
      <c r="A1759" s="335" t="s">
        <v>1496</v>
      </c>
      <c r="B1759" s="331"/>
    </row>
    <row r="1760" ht="16.5" hidden="1" customHeight="1" spans="1:2">
      <c r="A1760" s="334" t="s">
        <v>1496</v>
      </c>
      <c r="B1760" s="331"/>
    </row>
    <row r="1761" ht="16.5" hidden="1" customHeight="1" spans="1:2">
      <c r="A1761" s="336" t="s">
        <v>67</v>
      </c>
      <c r="B1761" s="331"/>
    </row>
    <row r="1762" ht="16.5" hidden="1" customHeight="1" spans="1:2">
      <c r="A1762" s="335" t="s">
        <v>1497</v>
      </c>
      <c r="B1762" s="331"/>
    </row>
    <row r="1763" ht="16.5" hidden="1" customHeight="1" spans="1:2">
      <c r="A1763" s="334" t="s">
        <v>1148</v>
      </c>
      <c r="B1763" s="331"/>
    </row>
    <row r="1764" ht="16.5" hidden="1" customHeight="1" spans="1:2">
      <c r="A1764" s="334" t="s">
        <v>1149</v>
      </c>
      <c r="B1764" s="331"/>
    </row>
    <row r="1765" ht="16.5" hidden="1" customHeight="1" spans="1:2">
      <c r="A1765" s="334" t="s">
        <v>1141</v>
      </c>
      <c r="B1765" s="331"/>
    </row>
    <row r="1766" ht="16.5" hidden="1" customHeight="1" spans="1:2">
      <c r="A1766" s="334" t="s">
        <v>1498</v>
      </c>
      <c r="B1766" s="331"/>
    </row>
    <row r="1767" ht="16.5" hidden="1" customHeight="1" spans="1:2">
      <c r="A1767" s="334" t="s">
        <v>1499</v>
      </c>
      <c r="B1767" s="331"/>
    </row>
    <row r="1768" ht="16.5" hidden="1" customHeight="1" spans="1:2">
      <c r="A1768" s="334" t="s">
        <v>1500</v>
      </c>
      <c r="B1768" s="331"/>
    </row>
    <row r="1769" ht="16.5" hidden="1" customHeight="1" spans="1:2">
      <c r="A1769" s="334" t="s">
        <v>1501</v>
      </c>
      <c r="B1769" s="331"/>
    </row>
    <row r="1770" ht="16.5" hidden="1" customHeight="1" spans="1:2">
      <c r="A1770" s="334" t="s">
        <v>1502</v>
      </c>
      <c r="B1770" s="331"/>
    </row>
    <row r="1771" ht="16.5" hidden="1" customHeight="1" spans="1:2">
      <c r="A1771" s="335" t="s">
        <v>1503</v>
      </c>
      <c r="B1771" s="331"/>
    </row>
    <row r="1772" ht="16.5" hidden="1" customHeight="1" spans="1:2">
      <c r="A1772" s="334" t="s">
        <v>1504</v>
      </c>
      <c r="B1772" s="331"/>
    </row>
    <row r="1773" ht="16.5" hidden="1" customHeight="1" spans="1:2">
      <c r="A1773" s="334" t="s">
        <v>1505</v>
      </c>
      <c r="B1773" s="331"/>
    </row>
    <row r="1774" ht="16.5" hidden="1" customHeight="1" spans="1:2">
      <c r="A1774" s="334" t="s">
        <v>1506</v>
      </c>
      <c r="B1774" s="331"/>
    </row>
    <row r="1775" ht="16.5" hidden="1" customHeight="1" spans="1:2">
      <c r="A1775" s="335" t="s">
        <v>1507</v>
      </c>
      <c r="B1775" s="331"/>
    </row>
    <row r="1776" ht="16.5" hidden="1" customHeight="1" spans="1:2">
      <c r="A1776" s="334" t="s">
        <v>1508</v>
      </c>
      <c r="B1776" s="331"/>
    </row>
    <row r="1777" ht="16.5" hidden="1" customHeight="1" spans="1:2">
      <c r="A1777" s="334" t="s">
        <v>1509</v>
      </c>
      <c r="B1777" s="331"/>
    </row>
    <row r="1778" ht="16.5" hidden="1" customHeight="1" spans="1:2">
      <c r="A1778" s="334" t="s">
        <v>1510</v>
      </c>
      <c r="B1778" s="331"/>
    </row>
    <row r="1779" ht="16.5" hidden="1" customHeight="1" spans="1:2">
      <c r="A1779" s="334" t="s">
        <v>1511</v>
      </c>
      <c r="B1779" s="331"/>
    </row>
    <row r="1780" ht="16.5" hidden="1" customHeight="1" spans="1:2">
      <c r="A1780" s="334" t="s">
        <v>1512</v>
      </c>
      <c r="B1780" s="331"/>
    </row>
    <row r="1781" ht="16.5" hidden="1" customHeight="1" spans="1:2">
      <c r="A1781" s="334" t="s">
        <v>1513</v>
      </c>
      <c r="B1781" s="331"/>
    </row>
    <row r="1782" ht="16.5" hidden="1" customHeight="1" spans="1:2">
      <c r="A1782" s="334" t="s">
        <v>1514</v>
      </c>
      <c r="B1782" s="331"/>
    </row>
    <row r="1783" ht="16.5" hidden="1" customHeight="1" spans="1:2">
      <c r="A1783" s="335" t="s">
        <v>1515</v>
      </c>
      <c r="B1783" s="331"/>
    </row>
    <row r="1784" ht="16.5" hidden="1" customHeight="1" spans="1:2">
      <c r="A1784" s="334" t="s">
        <v>1516</v>
      </c>
      <c r="B1784" s="331"/>
    </row>
    <row r="1785" ht="16.5" hidden="1" customHeight="1" spans="1:2">
      <c r="A1785" s="334" t="s">
        <v>1517</v>
      </c>
      <c r="B1785" s="331"/>
    </row>
    <row r="1786" ht="16.5" hidden="1" customHeight="1" spans="1:2">
      <c r="A1786" s="334" t="s">
        <v>1518</v>
      </c>
      <c r="B1786" s="331"/>
    </row>
    <row r="1787" ht="16.5" hidden="1" customHeight="1" spans="1:2">
      <c r="A1787" s="334" t="s">
        <v>1519</v>
      </c>
      <c r="B1787" s="331"/>
    </row>
    <row r="1788" ht="16.5" hidden="1" customHeight="1" spans="1:2">
      <c r="A1788" s="334" t="s">
        <v>1520</v>
      </c>
      <c r="B1788" s="331"/>
    </row>
    <row r="1789" ht="16.5" hidden="1" customHeight="1" spans="1:2">
      <c r="A1789" s="335" t="s">
        <v>1521</v>
      </c>
      <c r="B1789" s="331"/>
    </row>
    <row r="1790" ht="16.5" hidden="1" customHeight="1" spans="1:2">
      <c r="A1790" s="334" t="s">
        <v>1522</v>
      </c>
      <c r="B1790" s="331"/>
    </row>
    <row r="1791" ht="16.5" hidden="1" customHeight="1" spans="1:2">
      <c r="A1791" s="334" t="s">
        <v>1523</v>
      </c>
      <c r="B1791" s="331"/>
    </row>
    <row r="1792" ht="16.5" hidden="1" customHeight="1" spans="1:2">
      <c r="A1792" s="334" t="s">
        <v>1524</v>
      </c>
      <c r="B1792" s="331"/>
    </row>
    <row r="1793" ht="16.5" hidden="1" customHeight="1" spans="1:2">
      <c r="A1793" s="334" t="s">
        <v>1525</v>
      </c>
      <c r="B1793" s="331"/>
    </row>
    <row r="1794" ht="16.5" hidden="1" customHeight="1" spans="1:2">
      <c r="A1794" s="334" t="s">
        <v>1526</v>
      </c>
      <c r="B1794" s="331"/>
    </row>
    <row r="1795" ht="16.5" hidden="1" customHeight="1" spans="1:2">
      <c r="A1795" s="334" t="s">
        <v>1527</v>
      </c>
      <c r="B1795" s="331"/>
    </row>
    <row r="1796" ht="16.5" hidden="1" customHeight="1" spans="1:2">
      <c r="A1796" s="335" t="s">
        <v>1528</v>
      </c>
      <c r="B1796" s="331"/>
    </row>
    <row r="1797" ht="16.5" hidden="1" customHeight="1" spans="1:2">
      <c r="A1797" s="334" t="s">
        <v>1529</v>
      </c>
      <c r="B1797" s="331"/>
    </row>
    <row r="1798" ht="16.5" hidden="1" customHeight="1" spans="1:2">
      <c r="A1798" s="334" t="s">
        <v>1530</v>
      </c>
      <c r="B1798" s="331"/>
    </row>
    <row r="1799" ht="16.5" hidden="1" customHeight="1" spans="1:2">
      <c r="A1799" s="334" t="s">
        <v>1531</v>
      </c>
      <c r="B1799" s="331"/>
    </row>
    <row r="1800" ht="16.5" hidden="1" customHeight="1" spans="1:2">
      <c r="A1800" s="334" t="s">
        <v>1532</v>
      </c>
      <c r="B1800" s="331"/>
    </row>
    <row r="1801" ht="16.5" hidden="1" customHeight="1" spans="1:2">
      <c r="A1801" s="334" t="s">
        <v>1533</v>
      </c>
      <c r="B1801" s="331"/>
    </row>
    <row r="1802" ht="16.5" hidden="1" customHeight="1" spans="1:2">
      <c r="A1802" s="335" t="s">
        <v>1534</v>
      </c>
      <c r="B1802" s="331"/>
    </row>
    <row r="1803" ht="16.5" hidden="1" customHeight="1" spans="1:2">
      <c r="A1803" s="334" t="s">
        <v>1535</v>
      </c>
      <c r="B1803" s="331"/>
    </row>
    <row r="1804" ht="16.5" hidden="1" customHeight="1" spans="1:2">
      <c r="A1804" s="334" t="s">
        <v>1536</v>
      </c>
      <c r="B1804" s="331"/>
    </row>
    <row r="1805" ht="16.5" hidden="1" customHeight="1" spans="1:2">
      <c r="A1805" s="335" t="s">
        <v>1537</v>
      </c>
      <c r="B1805" s="331"/>
    </row>
    <row r="1806" ht="16.5" hidden="1" customHeight="1" spans="1:2">
      <c r="A1806" s="334" t="s">
        <v>1538</v>
      </c>
      <c r="B1806" s="331"/>
    </row>
    <row r="1807" ht="16.5" hidden="1" customHeight="1" spans="1:2">
      <c r="A1807" s="334" t="s">
        <v>1539</v>
      </c>
      <c r="B1807" s="331"/>
    </row>
    <row r="1808" ht="16.5" hidden="1" customHeight="1" spans="1:2">
      <c r="A1808" s="335" t="s">
        <v>1540</v>
      </c>
      <c r="B1808" s="331"/>
    </row>
    <row r="1809" ht="16.5" hidden="1" customHeight="1" spans="1:2">
      <c r="A1809" s="334" t="s">
        <v>1540</v>
      </c>
      <c r="B1809" s="331"/>
    </row>
    <row r="1810" ht="16.5" hidden="1" customHeight="1" spans="1:2">
      <c r="A1810" s="335" t="s">
        <v>1541</v>
      </c>
      <c r="B1810" s="331"/>
    </row>
    <row r="1811" ht="16.5" hidden="1" customHeight="1" spans="1:2">
      <c r="A1811" s="334" t="s">
        <v>1541</v>
      </c>
      <c r="B1811" s="331"/>
    </row>
    <row r="1812" ht="16.5" hidden="1" customHeight="1" spans="1:2">
      <c r="A1812" s="335" t="s">
        <v>1542</v>
      </c>
      <c r="B1812" s="331"/>
    </row>
    <row r="1813" ht="16.5" hidden="1" customHeight="1" spans="1:2">
      <c r="A1813" s="334" t="s">
        <v>1543</v>
      </c>
      <c r="B1813" s="331"/>
    </row>
    <row r="1814" ht="16.5" hidden="1" customHeight="1" spans="1:2">
      <c r="A1814" s="334" t="s">
        <v>1544</v>
      </c>
      <c r="B1814" s="331"/>
    </row>
    <row r="1815" ht="16.5" hidden="1" customHeight="1" spans="1:2">
      <c r="A1815" s="334" t="s">
        <v>1545</v>
      </c>
      <c r="B1815" s="331"/>
    </row>
    <row r="1816" ht="16.5" hidden="1" customHeight="1" spans="1:2">
      <c r="A1816" s="334" t="s">
        <v>1546</v>
      </c>
      <c r="B1816" s="331"/>
    </row>
    <row r="1817" ht="16.5" hidden="1" customHeight="1" spans="1:2">
      <c r="A1817" s="334" t="s">
        <v>1547</v>
      </c>
      <c r="B1817" s="331"/>
    </row>
    <row r="1818" ht="16.5" hidden="1" customHeight="1" spans="1:2">
      <c r="A1818" s="335" t="s">
        <v>1548</v>
      </c>
      <c r="B1818" s="331"/>
    </row>
    <row r="1819" ht="16.5" hidden="1" customHeight="1" spans="1:2">
      <c r="A1819" s="334" t="s">
        <v>1548</v>
      </c>
      <c r="B1819" s="331"/>
    </row>
    <row r="1820" ht="16.5" hidden="1" customHeight="1" spans="1:2">
      <c r="A1820" s="335" t="s">
        <v>1549</v>
      </c>
      <c r="B1820" s="331"/>
    </row>
    <row r="1821" ht="16.5" hidden="1" customHeight="1" spans="1:2">
      <c r="A1821" s="334" t="s">
        <v>1549</v>
      </c>
      <c r="B1821" s="331"/>
    </row>
    <row r="1822" ht="16.5" hidden="1" customHeight="1" spans="1:2">
      <c r="A1822" s="335" t="s">
        <v>1550</v>
      </c>
      <c r="B1822" s="331"/>
    </row>
    <row r="1823" ht="16.5" hidden="1" customHeight="1" spans="1:2">
      <c r="A1823" s="334" t="s">
        <v>1148</v>
      </c>
      <c r="B1823" s="331"/>
    </row>
    <row r="1824" ht="16.5" hidden="1" customHeight="1" spans="1:2">
      <c r="A1824" s="334" t="s">
        <v>1149</v>
      </c>
      <c r="B1824" s="331"/>
    </row>
    <row r="1825" ht="16.5" hidden="1" customHeight="1" spans="1:2">
      <c r="A1825" s="334" t="s">
        <v>1141</v>
      </c>
      <c r="B1825" s="331"/>
    </row>
    <row r="1826" ht="16.5" hidden="1" customHeight="1" spans="1:2">
      <c r="A1826" s="334" t="s">
        <v>1551</v>
      </c>
      <c r="B1826" s="331"/>
    </row>
    <row r="1827" ht="16.5" hidden="1" customHeight="1" spans="1:2">
      <c r="A1827" s="334" t="s">
        <v>1552</v>
      </c>
      <c r="B1827" s="331"/>
    </row>
    <row r="1828" ht="16.5" hidden="1" customHeight="1" spans="1:2">
      <c r="A1828" s="334" t="s">
        <v>1553</v>
      </c>
      <c r="B1828" s="331"/>
    </row>
    <row r="1829" ht="16.5" hidden="1" customHeight="1" spans="1:2">
      <c r="A1829" s="334" t="s">
        <v>1554</v>
      </c>
      <c r="B1829" s="331"/>
    </row>
    <row r="1830" ht="16.5" hidden="1" customHeight="1" spans="1:2">
      <c r="A1830" s="334" t="s">
        <v>1555</v>
      </c>
      <c r="B1830" s="331"/>
    </row>
    <row r="1831" ht="16.5" hidden="1" customHeight="1" spans="1:2">
      <c r="A1831" s="334" t="s">
        <v>1556</v>
      </c>
      <c r="B1831" s="331"/>
    </row>
    <row r="1832" ht="16.5" hidden="1" customHeight="1" spans="1:2">
      <c r="A1832" s="334" t="s">
        <v>1557</v>
      </c>
      <c r="B1832" s="331"/>
    </row>
    <row r="1833" ht="16.5" hidden="1" customHeight="1" spans="1:2">
      <c r="A1833" s="334" t="s">
        <v>1142</v>
      </c>
      <c r="B1833" s="331"/>
    </row>
    <row r="1834" ht="16.5" hidden="1" customHeight="1" spans="1:2">
      <c r="A1834" s="334" t="s">
        <v>1558</v>
      </c>
      <c r="B1834" s="331"/>
    </row>
    <row r="1835" ht="16.5" hidden="1" customHeight="1" spans="1:2">
      <c r="A1835" s="334" t="s">
        <v>1145</v>
      </c>
      <c r="B1835" s="331"/>
    </row>
    <row r="1836" ht="16.5" hidden="1" customHeight="1" spans="1:2">
      <c r="A1836" s="334" t="s">
        <v>1559</v>
      </c>
      <c r="B1836" s="331"/>
    </row>
    <row r="1837" ht="16.5" hidden="1" customHeight="1" spans="1:2">
      <c r="A1837" s="335" t="s">
        <v>1560</v>
      </c>
      <c r="B1837" s="331"/>
    </row>
    <row r="1838" ht="16.5" hidden="1" customHeight="1" spans="1:2">
      <c r="A1838" s="334" t="s">
        <v>1561</v>
      </c>
      <c r="B1838" s="331"/>
    </row>
    <row r="1839" ht="16.5" hidden="1" customHeight="1" spans="1:2">
      <c r="A1839" s="334" t="s">
        <v>1562</v>
      </c>
      <c r="B1839" s="331"/>
    </row>
    <row r="1840" ht="16.5" hidden="1" customHeight="1" spans="1:2">
      <c r="A1840" s="334" t="s">
        <v>1563</v>
      </c>
      <c r="B1840" s="331"/>
    </row>
    <row r="1841" ht="16.5" hidden="1" customHeight="1" spans="1:2">
      <c r="A1841" s="334" t="s">
        <v>1564</v>
      </c>
      <c r="B1841" s="331"/>
    </row>
    <row r="1842" ht="16.5" hidden="1" customHeight="1" spans="1:2">
      <c r="A1842" s="335" t="s">
        <v>1565</v>
      </c>
      <c r="B1842" s="331"/>
    </row>
    <row r="1843" ht="16.5" hidden="1" customHeight="1" spans="1:2">
      <c r="A1843" s="334" t="s">
        <v>1566</v>
      </c>
      <c r="B1843" s="331"/>
    </row>
    <row r="1844" ht="16.5" hidden="1" customHeight="1" spans="1:2">
      <c r="A1844" s="334" t="s">
        <v>1567</v>
      </c>
      <c r="B1844" s="331"/>
    </row>
    <row r="1845" ht="16.5" hidden="1" customHeight="1" spans="1:2">
      <c r="A1845" s="334" t="s">
        <v>1568</v>
      </c>
      <c r="B1845" s="331"/>
    </row>
    <row r="1846" ht="16.5" hidden="1" customHeight="1" spans="1:2">
      <c r="A1846" s="334" t="s">
        <v>1569</v>
      </c>
      <c r="B1846" s="331"/>
    </row>
    <row r="1847" ht="16.5" hidden="1" customHeight="1" spans="1:2">
      <c r="A1847" s="335" t="s">
        <v>1570</v>
      </c>
      <c r="B1847" s="331"/>
    </row>
    <row r="1848" ht="16.5" hidden="1" customHeight="1" spans="1:2">
      <c r="A1848" s="334" t="s">
        <v>1570</v>
      </c>
      <c r="B1848" s="331"/>
    </row>
    <row r="1849" ht="16.5" hidden="1" customHeight="1" spans="1:2">
      <c r="A1849" s="336" t="s">
        <v>69</v>
      </c>
      <c r="B1849" s="331"/>
    </row>
    <row r="1850" ht="16.5" hidden="1" customHeight="1" spans="1:2">
      <c r="A1850" s="335" t="s">
        <v>1571</v>
      </c>
      <c r="B1850" s="331"/>
    </row>
    <row r="1851" ht="16.5" hidden="1" customHeight="1" spans="1:2">
      <c r="A1851" s="334" t="s">
        <v>1148</v>
      </c>
      <c r="B1851" s="331"/>
    </row>
    <row r="1852" ht="16.5" hidden="1" customHeight="1" spans="1:2">
      <c r="A1852" s="334" t="s">
        <v>1149</v>
      </c>
      <c r="B1852" s="331"/>
    </row>
    <row r="1853" ht="16.5" hidden="1" customHeight="1" spans="1:2">
      <c r="A1853" s="334" t="s">
        <v>1141</v>
      </c>
      <c r="B1853" s="331"/>
    </row>
    <row r="1854" ht="16.5" hidden="1" customHeight="1" spans="1:2">
      <c r="A1854" s="334" t="s">
        <v>1572</v>
      </c>
      <c r="B1854" s="331"/>
    </row>
    <row r="1855" ht="16.5" hidden="1" customHeight="1" spans="1:2">
      <c r="A1855" s="334" t="s">
        <v>1573</v>
      </c>
      <c r="B1855" s="331"/>
    </row>
    <row r="1856" ht="16.5" hidden="1" customHeight="1" spans="1:2">
      <c r="A1856" s="334" t="s">
        <v>1574</v>
      </c>
      <c r="B1856" s="331"/>
    </row>
    <row r="1857" ht="16.5" hidden="1" customHeight="1" spans="1:2">
      <c r="A1857" s="334" t="s">
        <v>1575</v>
      </c>
      <c r="B1857" s="331"/>
    </row>
    <row r="1858" ht="16.5" hidden="1" customHeight="1" spans="1:2">
      <c r="A1858" s="334" t="s">
        <v>1576</v>
      </c>
      <c r="B1858" s="331"/>
    </row>
    <row r="1859" ht="16.5" hidden="1" customHeight="1" spans="1:2">
      <c r="A1859" s="334" t="s">
        <v>1577</v>
      </c>
      <c r="B1859" s="331"/>
    </row>
    <row r="1860" ht="16.5" hidden="1" customHeight="1" spans="1:2">
      <c r="A1860" s="334" t="s">
        <v>1578</v>
      </c>
      <c r="B1860" s="331"/>
    </row>
    <row r="1861" ht="16.5" hidden="1" customHeight="1" spans="1:2">
      <c r="A1861" s="335" t="s">
        <v>1579</v>
      </c>
      <c r="B1861" s="331"/>
    </row>
    <row r="1862" ht="16.5" hidden="1" customHeight="1" spans="1:2">
      <c r="A1862" s="334" t="s">
        <v>1579</v>
      </c>
      <c r="B1862" s="331"/>
    </row>
    <row r="1863" ht="16.5" hidden="1" customHeight="1" spans="1:2">
      <c r="A1863" s="335" t="s">
        <v>1580</v>
      </c>
      <c r="B1863" s="331"/>
    </row>
    <row r="1864" ht="16.5" hidden="1" customHeight="1" spans="1:2">
      <c r="A1864" s="334" t="s">
        <v>1581</v>
      </c>
      <c r="B1864" s="331"/>
    </row>
    <row r="1865" ht="16.5" hidden="1" customHeight="1" spans="1:2">
      <c r="A1865" s="334" t="s">
        <v>1582</v>
      </c>
      <c r="B1865" s="331"/>
    </row>
    <row r="1866" ht="16.5" hidden="1" customHeight="1" spans="1:2">
      <c r="A1866" s="335" t="s">
        <v>1583</v>
      </c>
      <c r="B1866" s="331"/>
    </row>
    <row r="1867" ht="16.5" hidden="1" customHeight="1" spans="1:2">
      <c r="A1867" s="334" t="s">
        <v>1583</v>
      </c>
      <c r="B1867" s="331"/>
    </row>
    <row r="1868" ht="16.5" hidden="1" customHeight="1" spans="1:2">
      <c r="A1868" s="335" t="s">
        <v>1584</v>
      </c>
      <c r="B1868" s="331"/>
    </row>
    <row r="1869" ht="16.5" hidden="1" customHeight="1" spans="1:2">
      <c r="A1869" s="334" t="s">
        <v>1584</v>
      </c>
      <c r="B1869" s="331"/>
    </row>
    <row r="1870" ht="16.5" hidden="1" customHeight="1" spans="1:2">
      <c r="A1870" s="335" t="s">
        <v>1585</v>
      </c>
      <c r="B1870" s="331"/>
    </row>
    <row r="1871" ht="16.5" hidden="1" customHeight="1" spans="1:2">
      <c r="A1871" s="334" t="s">
        <v>1586</v>
      </c>
      <c r="B1871" s="331"/>
    </row>
    <row r="1872" ht="16.5" hidden="1" customHeight="1" spans="1:2">
      <c r="A1872" s="334" t="s">
        <v>1587</v>
      </c>
      <c r="B1872" s="331"/>
    </row>
    <row r="1873" ht="16.5" hidden="1" customHeight="1" spans="1:2">
      <c r="A1873" s="334" t="s">
        <v>1588</v>
      </c>
      <c r="B1873" s="331"/>
    </row>
    <row r="1874" ht="16.5" hidden="1" customHeight="1" spans="1:2">
      <c r="A1874" s="334" t="s">
        <v>1589</v>
      </c>
      <c r="B1874" s="331"/>
    </row>
    <row r="1875" ht="16.5" hidden="1" customHeight="1" spans="1:2">
      <c r="A1875" s="334" t="s">
        <v>1590</v>
      </c>
      <c r="B1875" s="331"/>
    </row>
    <row r="1876" ht="16.5" hidden="1" customHeight="1" spans="1:2">
      <c r="A1876" s="334" t="s">
        <v>1591</v>
      </c>
      <c r="B1876" s="331"/>
    </row>
    <row r="1877" ht="16.5" hidden="1" customHeight="1" spans="1:2">
      <c r="A1877" s="334" t="s">
        <v>1592</v>
      </c>
      <c r="B1877" s="331"/>
    </row>
    <row r="1878" ht="16.5" hidden="1" customHeight="1" spans="1:2">
      <c r="A1878" s="334" t="s">
        <v>1593</v>
      </c>
      <c r="B1878" s="331"/>
    </row>
    <row r="1879" ht="16.5" hidden="1" customHeight="1" spans="1:2">
      <c r="A1879" s="334" t="s">
        <v>1594</v>
      </c>
      <c r="B1879" s="331"/>
    </row>
    <row r="1880" ht="16.5" hidden="1" customHeight="1" spans="1:2">
      <c r="A1880" s="334" t="s">
        <v>1595</v>
      </c>
      <c r="B1880" s="331"/>
    </row>
    <row r="1881" ht="16.5" hidden="1" customHeight="1" spans="1:2">
      <c r="A1881" s="334" t="s">
        <v>1596</v>
      </c>
      <c r="B1881" s="331"/>
    </row>
    <row r="1882" ht="16.5" hidden="1" customHeight="1" spans="1:2">
      <c r="A1882" s="334" t="s">
        <v>1597</v>
      </c>
      <c r="B1882" s="331"/>
    </row>
    <row r="1883" ht="16.5" hidden="1" customHeight="1" spans="1:2">
      <c r="A1883" s="335" t="s">
        <v>1598</v>
      </c>
      <c r="B1883" s="331"/>
    </row>
    <row r="1884" ht="16.5" hidden="1" customHeight="1" spans="1:2">
      <c r="A1884" s="334" t="s">
        <v>1586</v>
      </c>
      <c r="B1884" s="331"/>
    </row>
    <row r="1885" ht="16.5" hidden="1" customHeight="1" spans="1:2">
      <c r="A1885" s="334" t="s">
        <v>1587</v>
      </c>
      <c r="B1885" s="331"/>
    </row>
    <row r="1886" ht="16.5" hidden="1" customHeight="1" spans="1:2">
      <c r="A1886" s="334" t="s">
        <v>1599</v>
      </c>
      <c r="B1886" s="331"/>
    </row>
    <row r="1887" ht="16.5" hidden="1" customHeight="1" spans="1:2">
      <c r="A1887" s="335" t="s">
        <v>1600</v>
      </c>
      <c r="B1887" s="331"/>
    </row>
    <row r="1888" ht="16.5" hidden="1" customHeight="1" spans="1:2">
      <c r="A1888" s="335" t="s">
        <v>1601</v>
      </c>
      <c r="B1888" s="331"/>
    </row>
    <row r="1889" ht="16.5" hidden="1" customHeight="1" spans="1:2">
      <c r="A1889" s="334" t="s">
        <v>1602</v>
      </c>
      <c r="B1889" s="331"/>
    </row>
    <row r="1890" ht="16.5" hidden="1" customHeight="1" spans="1:2">
      <c r="A1890" s="334" t="s">
        <v>1603</v>
      </c>
      <c r="B1890" s="331"/>
    </row>
    <row r="1891" ht="16.5" hidden="1" customHeight="1" spans="1:2">
      <c r="A1891" s="334" t="s">
        <v>1604</v>
      </c>
      <c r="B1891" s="331"/>
    </row>
    <row r="1892" ht="16.5" hidden="1" customHeight="1" spans="1:2">
      <c r="A1892" s="334" t="s">
        <v>1605</v>
      </c>
      <c r="B1892" s="331"/>
    </row>
    <row r="1893" ht="16.5" hidden="1" customHeight="1" spans="1:2">
      <c r="A1893" s="334" t="s">
        <v>1606</v>
      </c>
      <c r="B1893" s="331"/>
    </row>
    <row r="1894" ht="16.5" hidden="1" customHeight="1" spans="1:2">
      <c r="A1894" s="335" t="s">
        <v>1607</v>
      </c>
      <c r="B1894" s="331"/>
    </row>
    <row r="1895" ht="16.5" hidden="1" customHeight="1" spans="1:2">
      <c r="A1895" s="334" t="s">
        <v>1608</v>
      </c>
      <c r="B1895" s="331"/>
    </row>
    <row r="1896" ht="16.5" hidden="1" customHeight="1" spans="1:2">
      <c r="A1896" s="334" t="s">
        <v>1609</v>
      </c>
      <c r="B1896" s="331"/>
    </row>
    <row r="1897" ht="16.5" hidden="1" customHeight="1" spans="1:2">
      <c r="A1897" s="334" t="s">
        <v>1610</v>
      </c>
      <c r="B1897" s="331"/>
    </row>
    <row r="1898" ht="16.5" hidden="1" customHeight="1" spans="1:2">
      <c r="A1898" s="335" t="s">
        <v>1611</v>
      </c>
      <c r="B1898" s="331"/>
    </row>
    <row r="1899" ht="16.5" hidden="1" customHeight="1" spans="1:2">
      <c r="A1899" s="334" t="s">
        <v>1586</v>
      </c>
      <c r="B1899" s="331"/>
    </row>
    <row r="1900" ht="16.5" hidden="1" customHeight="1" spans="1:2">
      <c r="A1900" s="334" t="s">
        <v>1587</v>
      </c>
      <c r="B1900" s="331"/>
    </row>
    <row r="1901" ht="16.5" hidden="1" customHeight="1" spans="1:2">
      <c r="A1901" s="334" t="s">
        <v>1612</v>
      </c>
      <c r="B1901" s="331"/>
    </row>
    <row r="1902" ht="16.5" hidden="1" customHeight="1" spans="1:2">
      <c r="A1902" s="335" t="s">
        <v>1613</v>
      </c>
      <c r="B1902" s="331"/>
    </row>
    <row r="1903" ht="16.5" hidden="1" customHeight="1" spans="1:2">
      <c r="A1903" s="334" t="s">
        <v>1586</v>
      </c>
      <c r="B1903" s="331"/>
    </row>
    <row r="1904" ht="16.5" hidden="1" customHeight="1" spans="1:2">
      <c r="A1904" s="334" t="s">
        <v>1587</v>
      </c>
      <c r="B1904" s="331"/>
    </row>
    <row r="1905" ht="16.5" hidden="1" customHeight="1" spans="1:2">
      <c r="A1905" s="334" t="s">
        <v>1614</v>
      </c>
      <c r="B1905" s="331"/>
    </row>
    <row r="1906" ht="16.5" hidden="1" customHeight="1" spans="1:2">
      <c r="A1906" s="335" t="s">
        <v>1615</v>
      </c>
      <c r="B1906" s="331"/>
    </row>
    <row r="1907" ht="16.5" hidden="1" customHeight="1" spans="1:2">
      <c r="A1907" s="334" t="s">
        <v>1602</v>
      </c>
      <c r="B1907" s="331"/>
    </row>
    <row r="1908" ht="16.5" hidden="1" customHeight="1" spans="1:2">
      <c r="A1908" s="334" t="s">
        <v>1603</v>
      </c>
      <c r="B1908" s="331"/>
    </row>
    <row r="1909" ht="16.5" hidden="1" customHeight="1" spans="1:2">
      <c r="A1909" s="334" t="s">
        <v>1604</v>
      </c>
      <c r="B1909" s="331"/>
    </row>
    <row r="1910" ht="16.5" hidden="1" customHeight="1" spans="1:2">
      <c r="A1910" s="334" t="s">
        <v>1605</v>
      </c>
      <c r="B1910" s="331"/>
    </row>
    <row r="1911" ht="16.5" hidden="1" customHeight="1" spans="1:2">
      <c r="A1911" s="334" t="s">
        <v>1616</v>
      </c>
      <c r="B1911" s="331"/>
    </row>
    <row r="1912" ht="16.5" hidden="1" customHeight="1" spans="1:2">
      <c r="A1912" s="335" t="s">
        <v>1617</v>
      </c>
      <c r="B1912" s="331"/>
    </row>
    <row r="1913" ht="16.5" hidden="1" customHeight="1" spans="1:2">
      <c r="A1913" s="334" t="s">
        <v>1608</v>
      </c>
      <c r="B1913" s="331"/>
    </row>
    <row r="1914" ht="16.5" hidden="1" customHeight="1" spans="1:2">
      <c r="A1914" s="334" t="s">
        <v>1618</v>
      </c>
      <c r="B1914" s="331"/>
    </row>
    <row r="1915" ht="16.5" hidden="1" customHeight="1" spans="1:2">
      <c r="A1915" s="335" t="s">
        <v>1619</v>
      </c>
      <c r="B1915" s="331"/>
    </row>
    <row r="1916" ht="16.5" hidden="1" customHeight="1" spans="1:2">
      <c r="A1916" s="334" t="s">
        <v>1619</v>
      </c>
      <c r="B1916" s="331"/>
    </row>
    <row r="1917" ht="16.5" hidden="1" customHeight="1" spans="1:2">
      <c r="A1917" s="336" t="s">
        <v>71</v>
      </c>
      <c r="B1917" s="331"/>
    </row>
    <row r="1918" ht="16.5" hidden="1" customHeight="1" spans="1:2">
      <c r="A1918" s="335" t="s">
        <v>1620</v>
      </c>
      <c r="B1918" s="331"/>
    </row>
    <row r="1919" ht="16.5" hidden="1" customHeight="1" spans="1:2">
      <c r="A1919" s="334" t="s">
        <v>1148</v>
      </c>
      <c r="B1919" s="331"/>
    </row>
    <row r="1920" ht="16.5" hidden="1" customHeight="1" spans="1:2">
      <c r="A1920" s="334" t="s">
        <v>1149</v>
      </c>
      <c r="B1920" s="331"/>
    </row>
    <row r="1921" ht="16.5" hidden="1" customHeight="1" spans="1:2">
      <c r="A1921" s="334" t="s">
        <v>1141</v>
      </c>
      <c r="B1921" s="331"/>
    </row>
    <row r="1922" ht="16.5" hidden="1" customHeight="1" spans="1:2">
      <c r="A1922" s="334" t="s">
        <v>1145</v>
      </c>
      <c r="B1922" s="331"/>
    </row>
    <row r="1923" ht="16.5" hidden="1" customHeight="1" spans="1:2">
      <c r="A1923" s="334" t="s">
        <v>1621</v>
      </c>
      <c r="B1923" s="331"/>
    </row>
    <row r="1924" ht="16.5" hidden="1" customHeight="1" spans="1:2">
      <c r="A1924" s="334" t="s">
        <v>1622</v>
      </c>
      <c r="B1924" s="331"/>
    </row>
    <row r="1925" ht="16.5" hidden="1" customHeight="1" spans="1:2">
      <c r="A1925" s="334" t="s">
        <v>1623</v>
      </c>
      <c r="B1925" s="331"/>
    </row>
    <row r="1926" ht="16.5" hidden="1" customHeight="1" spans="1:2">
      <c r="A1926" s="334" t="s">
        <v>1624</v>
      </c>
      <c r="B1926" s="331"/>
    </row>
    <row r="1927" ht="16.5" hidden="1" customHeight="1" spans="1:2">
      <c r="A1927" s="334" t="s">
        <v>1625</v>
      </c>
      <c r="B1927" s="331"/>
    </row>
    <row r="1928" ht="16.5" hidden="1" customHeight="1" spans="1:2">
      <c r="A1928" s="334" t="s">
        <v>1626</v>
      </c>
      <c r="B1928" s="331"/>
    </row>
    <row r="1929" ht="16.5" hidden="1" customHeight="1" spans="1:2">
      <c r="A1929" s="334" t="s">
        <v>1627</v>
      </c>
      <c r="B1929" s="331"/>
    </row>
    <row r="1930" ht="16.5" hidden="1" customHeight="1" spans="1:2">
      <c r="A1930" s="334" t="s">
        <v>1628</v>
      </c>
      <c r="B1930" s="331"/>
    </row>
    <row r="1931" ht="16.5" hidden="1" customHeight="1" spans="1:2">
      <c r="A1931" s="334" t="s">
        <v>1629</v>
      </c>
      <c r="B1931" s="331"/>
    </row>
    <row r="1932" ht="16.5" hidden="1" customHeight="1" spans="1:2">
      <c r="A1932" s="334" t="s">
        <v>1630</v>
      </c>
      <c r="B1932" s="331"/>
    </row>
    <row r="1933" ht="16.5" hidden="1" customHeight="1" spans="1:2">
      <c r="A1933" s="334" t="s">
        <v>1631</v>
      </c>
      <c r="B1933" s="331"/>
    </row>
    <row r="1934" ht="16.5" hidden="1" customHeight="1" spans="1:2">
      <c r="A1934" s="334" t="s">
        <v>1632</v>
      </c>
      <c r="B1934" s="331"/>
    </row>
    <row r="1935" ht="16.5" hidden="1" customHeight="1" spans="1:2">
      <c r="A1935" s="334" t="s">
        <v>1633</v>
      </c>
      <c r="B1935" s="331"/>
    </row>
    <row r="1936" ht="16.5" hidden="1" customHeight="1" spans="1:2">
      <c r="A1936" s="334" t="s">
        <v>1634</v>
      </c>
      <c r="B1936" s="331"/>
    </row>
    <row r="1937" ht="16.5" hidden="1" customHeight="1" spans="1:2">
      <c r="A1937" s="334" t="s">
        <v>1635</v>
      </c>
      <c r="B1937" s="331"/>
    </row>
    <row r="1938" ht="16.5" hidden="1" customHeight="1" spans="1:2">
      <c r="A1938" s="334" t="s">
        <v>1636</v>
      </c>
      <c r="B1938" s="331"/>
    </row>
    <row r="1939" ht="16.5" hidden="1" customHeight="1" spans="1:2">
      <c r="A1939" s="334" t="s">
        <v>1637</v>
      </c>
      <c r="B1939" s="331"/>
    </row>
    <row r="1940" ht="16.5" hidden="1" customHeight="1" spans="1:2">
      <c r="A1940" s="334" t="s">
        <v>1638</v>
      </c>
      <c r="B1940" s="331"/>
    </row>
    <row r="1941" ht="16.5" hidden="1" customHeight="1" spans="1:2">
      <c r="A1941" s="334" t="s">
        <v>1639</v>
      </c>
      <c r="B1941" s="331"/>
    </row>
    <row r="1942" ht="16.5" hidden="1" customHeight="1" spans="1:2">
      <c r="A1942" s="334" t="s">
        <v>1640</v>
      </c>
      <c r="B1942" s="331"/>
    </row>
    <row r="1943" ht="16.5" hidden="1" customHeight="1" spans="1:2">
      <c r="A1943" s="335" t="s">
        <v>1641</v>
      </c>
      <c r="B1943" s="331"/>
    </row>
    <row r="1944" ht="16.5" hidden="1" customHeight="1" spans="1:2">
      <c r="A1944" s="334" t="s">
        <v>1148</v>
      </c>
      <c r="B1944" s="331"/>
    </row>
    <row r="1945" ht="16.5" hidden="1" customHeight="1" spans="1:2">
      <c r="A1945" s="334" t="s">
        <v>1149</v>
      </c>
      <c r="B1945" s="331"/>
    </row>
    <row r="1946" ht="16.5" hidden="1" customHeight="1" spans="1:2">
      <c r="A1946" s="334" t="s">
        <v>1141</v>
      </c>
      <c r="B1946" s="331"/>
    </row>
    <row r="1947" ht="16.5" hidden="1" customHeight="1" spans="1:2">
      <c r="A1947" s="334" t="s">
        <v>1642</v>
      </c>
      <c r="B1947" s="331"/>
    </row>
    <row r="1948" ht="16.5" hidden="1" customHeight="1" spans="1:2">
      <c r="A1948" s="334" t="s">
        <v>1643</v>
      </c>
      <c r="B1948" s="331"/>
    </row>
    <row r="1949" ht="16.5" hidden="1" customHeight="1" spans="1:2">
      <c r="A1949" s="334" t="s">
        <v>1644</v>
      </c>
      <c r="B1949" s="331"/>
    </row>
    <row r="1950" ht="16.5" hidden="1" customHeight="1" spans="1:2">
      <c r="A1950" s="334" t="s">
        <v>1645</v>
      </c>
      <c r="B1950" s="331"/>
    </row>
    <row r="1951" ht="16.5" hidden="1" customHeight="1" spans="1:2">
      <c r="A1951" s="334" t="s">
        <v>1646</v>
      </c>
      <c r="B1951" s="331"/>
    </row>
    <row r="1952" ht="16.5" hidden="1" customHeight="1" spans="1:2">
      <c r="A1952" s="334" t="s">
        <v>1647</v>
      </c>
      <c r="B1952" s="331"/>
    </row>
    <row r="1953" ht="16.5" hidden="1" customHeight="1" spans="1:2">
      <c r="A1953" s="334" t="s">
        <v>1648</v>
      </c>
      <c r="B1953" s="331"/>
    </row>
    <row r="1954" ht="16.5" hidden="1" customHeight="1" spans="1:2">
      <c r="A1954" s="334" t="s">
        <v>1649</v>
      </c>
      <c r="B1954" s="331"/>
    </row>
    <row r="1955" ht="16.5" hidden="1" customHeight="1" spans="1:2">
      <c r="A1955" s="334" t="s">
        <v>1650</v>
      </c>
      <c r="B1955" s="331"/>
    </row>
    <row r="1956" ht="16.5" hidden="1" customHeight="1" spans="1:2">
      <c r="A1956" s="334" t="s">
        <v>1651</v>
      </c>
      <c r="B1956" s="331"/>
    </row>
    <row r="1957" ht="16.5" hidden="1" customHeight="1" spans="1:2">
      <c r="A1957" s="334" t="s">
        <v>1652</v>
      </c>
      <c r="B1957" s="331"/>
    </row>
    <row r="1958" ht="16.5" hidden="1" customHeight="1" spans="1:2">
      <c r="A1958" s="334" t="s">
        <v>1653</v>
      </c>
      <c r="B1958" s="331"/>
    </row>
    <row r="1959" ht="16.5" hidden="1" customHeight="1" spans="1:2">
      <c r="A1959" s="334" t="s">
        <v>1654</v>
      </c>
      <c r="B1959" s="331"/>
    </row>
    <row r="1960" ht="16.5" hidden="1" customHeight="1" spans="1:2">
      <c r="A1960" s="334" t="s">
        <v>1655</v>
      </c>
      <c r="B1960" s="331"/>
    </row>
    <row r="1961" ht="16.5" hidden="1" customHeight="1" spans="1:2">
      <c r="A1961" s="334" t="s">
        <v>1656</v>
      </c>
      <c r="B1961" s="331"/>
    </row>
    <row r="1962" ht="16.5" hidden="1" customHeight="1" spans="1:2">
      <c r="A1962" s="334" t="s">
        <v>1657</v>
      </c>
      <c r="B1962" s="331"/>
    </row>
    <row r="1963" ht="16.5" hidden="1" customHeight="1" spans="1:2">
      <c r="A1963" s="334" t="s">
        <v>1658</v>
      </c>
      <c r="B1963" s="331"/>
    </row>
    <row r="1964" ht="16.5" hidden="1" customHeight="1" spans="1:2">
      <c r="A1964" s="334" t="s">
        <v>1659</v>
      </c>
      <c r="B1964" s="331"/>
    </row>
    <row r="1965" ht="16.5" hidden="1" customHeight="1" spans="1:2">
      <c r="A1965" s="334" t="s">
        <v>1660</v>
      </c>
      <c r="B1965" s="331"/>
    </row>
    <row r="1966" ht="16.5" hidden="1" customHeight="1" spans="1:2">
      <c r="A1966" s="334" t="s">
        <v>1661</v>
      </c>
      <c r="B1966" s="331"/>
    </row>
    <row r="1967" ht="16.5" hidden="1" customHeight="1" spans="1:2">
      <c r="A1967" s="334" t="s">
        <v>1662</v>
      </c>
      <c r="B1967" s="331"/>
    </row>
    <row r="1968" ht="16.5" hidden="1" customHeight="1" spans="1:2">
      <c r="A1968" s="335" t="s">
        <v>1663</v>
      </c>
      <c r="B1968" s="331"/>
    </row>
    <row r="1969" ht="16.5" hidden="1" customHeight="1" spans="1:2">
      <c r="A1969" s="334" t="s">
        <v>1148</v>
      </c>
      <c r="B1969" s="331"/>
    </row>
    <row r="1970" ht="16.5" hidden="1" customHeight="1" spans="1:2">
      <c r="A1970" s="334" t="s">
        <v>1149</v>
      </c>
      <c r="B1970" s="331"/>
    </row>
    <row r="1971" ht="16.5" hidden="1" customHeight="1" spans="1:2">
      <c r="A1971" s="334" t="s">
        <v>1141</v>
      </c>
      <c r="B1971" s="331"/>
    </row>
    <row r="1972" ht="16.5" hidden="1" customHeight="1" spans="1:2">
      <c r="A1972" s="334" t="s">
        <v>1664</v>
      </c>
      <c r="B1972" s="331"/>
    </row>
    <row r="1973" ht="16.5" hidden="1" customHeight="1" spans="1:2">
      <c r="A1973" s="334" t="s">
        <v>1665</v>
      </c>
      <c r="B1973" s="331"/>
    </row>
    <row r="1974" ht="16.5" hidden="1" customHeight="1" spans="1:2">
      <c r="A1974" s="334" t="s">
        <v>1666</v>
      </c>
      <c r="B1974" s="331"/>
    </row>
    <row r="1975" ht="16.5" hidden="1" customHeight="1" spans="1:2">
      <c r="A1975" s="334" t="s">
        <v>1667</v>
      </c>
      <c r="B1975" s="331"/>
    </row>
    <row r="1976" ht="16.5" hidden="1" customHeight="1" spans="1:2">
      <c r="A1976" s="334" t="s">
        <v>1668</v>
      </c>
      <c r="B1976" s="331"/>
    </row>
    <row r="1977" ht="16.5" hidden="1" customHeight="1" spans="1:2">
      <c r="A1977" s="334" t="s">
        <v>1669</v>
      </c>
      <c r="B1977" s="331"/>
    </row>
    <row r="1978" ht="16.5" hidden="1" customHeight="1" spans="1:2">
      <c r="A1978" s="334" t="s">
        <v>1670</v>
      </c>
      <c r="B1978" s="331"/>
    </row>
    <row r="1979" ht="16.5" hidden="1" customHeight="1" spans="1:2">
      <c r="A1979" s="334" t="s">
        <v>1671</v>
      </c>
      <c r="B1979" s="331"/>
    </row>
    <row r="1980" ht="16.5" hidden="1" customHeight="1" spans="1:2">
      <c r="A1980" s="334" t="s">
        <v>1672</v>
      </c>
      <c r="B1980" s="331"/>
    </row>
    <row r="1981" ht="16.5" hidden="1" customHeight="1" spans="1:2">
      <c r="A1981" s="334" t="s">
        <v>1673</v>
      </c>
      <c r="B1981" s="331"/>
    </row>
    <row r="1982" ht="16.5" hidden="1" customHeight="1" spans="1:2">
      <c r="A1982" s="334" t="s">
        <v>1674</v>
      </c>
      <c r="B1982" s="331"/>
    </row>
    <row r="1983" ht="16.5" hidden="1" customHeight="1" spans="1:2">
      <c r="A1983" s="334" t="s">
        <v>1675</v>
      </c>
      <c r="B1983" s="331"/>
    </row>
    <row r="1984" ht="16.5" hidden="1" customHeight="1" spans="1:2">
      <c r="A1984" s="334" t="s">
        <v>1676</v>
      </c>
      <c r="B1984" s="331"/>
    </row>
    <row r="1985" ht="16.5" hidden="1" customHeight="1" spans="1:2">
      <c r="A1985" s="334" t="s">
        <v>1677</v>
      </c>
      <c r="B1985" s="331"/>
    </row>
    <row r="1986" ht="16.5" hidden="1" customHeight="1" spans="1:2">
      <c r="A1986" s="334" t="s">
        <v>1678</v>
      </c>
      <c r="B1986" s="331"/>
    </row>
    <row r="1987" ht="16.5" hidden="1" customHeight="1" spans="1:2">
      <c r="A1987" s="334" t="s">
        <v>1679</v>
      </c>
      <c r="B1987" s="331"/>
    </row>
    <row r="1988" ht="16.5" hidden="1" customHeight="1" spans="1:2">
      <c r="A1988" s="334" t="s">
        <v>1680</v>
      </c>
      <c r="B1988" s="331"/>
    </row>
    <row r="1989" ht="16.5" hidden="1" customHeight="1" spans="1:2">
      <c r="A1989" s="334" t="s">
        <v>1681</v>
      </c>
      <c r="B1989" s="331"/>
    </row>
    <row r="1990" ht="16.5" hidden="1" customHeight="1" spans="1:2">
      <c r="A1990" s="334" t="s">
        <v>1654</v>
      </c>
      <c r="B1990" s="331"/>
    </row>
    <row r="1991" ht="16.5" hidden="1" customHeight="1" spans="1:2">
      <c r="A1991" s="334" t="s">
        <v>1682</v>
      </c>
      <c r="B1991" s="331"/>
    </row>
    <row r="1992" ht="16.5" hidden="1" customHeight="1" spans="1:2">
      <c r="A1992" s="334" t="s">
        <v>1683</v>
      </c>
      <c r="B1992" s="331"/>
    </row>
    <row r="1993" ht="16.5" hidden="1" customHeight="1" spans="1:2">
      <c r="A1993" s="334" t="s">
        <v>1684</v>
      </c>
      <c r="B1993" s="331"/>
    </row>
    <row r="1994" ht="16.5" hidden="1" customHeight="1" spans="1:2">
      <c r="A1994" s="335" t="s">
        <v>1685</v>
      </c>
      <c r="B1994" s="331"/>
    </row>
    <row r="1995" ht="16.5" hidden="1" customHeight="1" spans="1:2">
      <c r="A1995" s="334" t="s">
        <v>1148</v>
      </c>
      <c r="B1995" s="331"/>
    </row>
    <row r="1996" ht="16.5" hidden="1" customHeight="1" spans="1:2">
      <c r="A1996" s="334" t="s">
        <v>1149</v>
      </c>
      <c r="B1996" s="331"/>
    </row>
    <row r="1997" ht="16.5" hidden="1" customHeight="1" spans="1:2">
      <c r="A1997" s="334" t="s">
        <v>1141</v>
      </c>
      <c r="B1997" s="331"/>
    </row>
    <row r="1998" ht="16.5" hidden="1" customHeight="1" spans="1:2">
      <c r="A1998" s="334" t="s">
        <v>1686</v>
      </c>
      <c r="B1998" s="331"/>
    </row>
    <row r="1999" ht="16.5" hidden="1" customHeight="1" spans="1:2">
      <c r="A1999" s="334" t="s">
        <v>1687</v>
      </c>
      <c r="B1999" s="331"/>
    </row>
    <row r="2000" ht="16.5" hidden="1" customHeight="1" spans="1:2">
      <c r="A2000" s="334" t="s">
        <v>1688</v>
      </c>
      <c r="B2000" s="331"/>
    </row>
    <row r="2001" ht="16.5" hidden="1" customHeight="1" spans="1:2">
      <c r="A2001" s="334" t="s">
        <v>1689</v>
      </c>
      <c r="B2001" s="331"/>
    </row>
    <row r="2002" ht="16.5" hidden="1" customHeight="1" spans="1:2">
      <c r="A2002" s="334" t="s">
        <v>1690</v>
      </c>
      <c r="B2002" s="331"/>
    </row>
    <row r="2003" ht="16.5" hidden="1" customHeight="1" spans="1:2">
      <c r="A2003" s="334" t="s">
        <v>1691</v>
      </c>
      <c r="B2003" s="331"/>
    </row>
    <row r="2004" ht="16.5" hidden="1" customHeight="1" spans="1:2">
      <c r="A2004" s="334" t="s">
        <v>1692</v>
      </c>
      <c r="B2004" s="331"/>
    </row>
    <row r="2005" ht="16.5" hidden="1" customHeight="1" spans="1:2">
      <c r="A2005" s="335" t="s">
        <v>1693</v>
      </c>
      <c r="B2005" s="331"/>
    </row>
    <row r="2006" ht="16.5" hidden="1" customHeight="1" spans="1:2">
      <c r="A2006" s="334" t="s">
        <v>1148</v>
      </c>
      <c r="B2006" s="331"/>
    </row>
    <row r="2007" ht="16.5" hidden="1" customHeight="1" spans="1:2">
      <c r="A2007" s="334" t="s">
        <v>1149</v>
      </c>
      <c r="B2007" s="331"/>
    </row>
    <row r="2008" ht="16.5" hidden="1" customHeight="1" spans="1:2">
      <c r="A2008" s="334" t="s">
        <v>1141</v>
      </c>
      <c r="B2008" s="331"/>
    </row>
    <row r="2009" ht="16.5" hidden="1" customHeight="1" spans="1:2">
      <c r="A2009" s="334" t="s">
        <v>1694</v>
      </c>
      <c r="B2009" s="331"/>
    </row>
    <row r="2010" ht="16.5" hidden="1" customHeight="1" spans="1:2">
      <c r="A2010" s="334" t="s">
        <v>1695</v>
      </c>
      <c r="B2010" s="331"/>
    </row>
    <row r="2011" ht="16.5" hidden="1" customHeight="1" spans="1:2">
      <c r="A2011" s="334" t="s">
        <v>1696</v>
      </c>
      <c r="B2011" s="331"/>
    </row>
    <row r="2012" ht="16.5" hidden="1" customHeight="1" spans="1:2">
      <c r="A2012" s="334" t="s">
        <v>1697</v>
      </c>
      <c r="B2012" s="331"/>
    </row>
    <row r="2013" ht="16.5" hidden="1" customHeight="1" spans="1:2">
      <c r="A2013" s="334" t="s">
        <v>1698</v>
      </c>
      <c r="B2013" s="331"/>
    </row>
    <row r="2014" ht="16.5" hidden="1" customHeight="1" spans="1:2">
      <c r="A2014" s="334" t="s">
        <v>1699</v>
      </c>
      <c r="B2014" s="331"/>
    </row>
    <row r="2015" ht="16.5" hidden="1" customHeight="1" spans="1:2">
      <c r="A2015" s="334" t="s">
        <v>1700</v>
      </c>
      <c r="B2015" s="331"/>
    </row>
    <row r="2016" ht="16.5" hidden="1" customHeight="1" spans="1:2">
      <c r="A2016" s="335" t="s">
        <v>1701</v>
      </c>
      <c r="B2016" s="331"/>
    </row>
    <row r="2017" ht="16.5" hidden="1" customHeight="1" spans="1:2">
      <c r="A2017" s="334" t="s">
        <v>1225</v>
      </c>
      <c r="B2017" s="331"/>
    </row>
    <row r="2018" ht="16.5" hidden="1" customHeight="1" spans="1:2">
      <c r="A2018" s="334" t="s">
        <v>1702</v>
      </c>
      <c r="B2018" s="331"/>
    </row>
    <row r="2019" ht="16.5" hidden="1" customHeight="1" spans="1:2">
      <c r="A2019" s="334" t="s">
        <v>1703</v>
      </c>
      <c r="B2019" s="331"/>
    </row>
    <row r="2020" ht="16.5" hidden="1" customHeight="1" spans="1:2">
      <c r="A2020" s="334" t="s">
        <v>1704</v>
      </c>
      <c r="B2020" s="331"/>
    </row>
    <row r="2021" ht="16.5" hidden="1" customHeight="1" spans="1:2">
      <c r="A2021" s="334" t="s">
        <v>1705</v>
      </c>
      <c r="B2021" s="331"/>
    </row>
    <row r="2022" ht="16.5" hidden="1" customHeight="1" spans="1:2">
      <c r="A2022" s="335" t="s">
        <v>1706</v>
      </c>
      <c r="B2022" s="331"/>
    </row>
    <row r="2023" ht="16.5" hidden="1" customHeight="1" spans="1:2">
      <c r="A2023" s="334" t="s">
        <v>1707</v>
      </c>
      <c r="B2023" s="331"/>
    </row>
    <row r="2024" ht="16.5" hidden="1" customHeight="1" spans="1:2">
      <c r="A2024" s="334" t="s">
        <v>1708</v>
      </c>
      <c r="B2024" s="331"/>
    </row>
    <row r="2025" ht="16.5" hidden="1" customHeight="1" spans="1:2">
      <c r="A2025" s="334" t="s">
        <v>1709</v>
      </c>
      <c r="B2025" s="331"/>
    </row>
    <row r="2026" ht="16.5" hidden="1" customHeight="1" spans="1:2">
      <c r="A2026" s="334" t="s">
        <v>1710</v>
      </c>
      <c r="B2026" s="331"/>
    </row>
    <row r="2027" ht="16.5" hidden="1" customHeight="1" spans="1:2">
      <c r="A2027" s="334" t="s">
        <v>1711</v>
      </c>
      <c r="B2027" s="331"/>
    </row>
    <row r="2028" ht="16.5" hidden="1" customHeight="1" spans="1:2">
      <c r="A2028" s="334" t="s">
        <v>1712</v>
      </c>
      <c r="B2028" s="331"/>
    </row>
    <row r="2029" ht="16.5" hidden="1" customHeight="1" spans="1:2">
      <c r="A2029" s="335" t="s">
        <v>1713</v>
      </c>
      <c r="B2029" s="331"/>
    </row>
    <row r="2030" ht="16.5" hidden="1" customHeight="1" spans="1:2">
      <c r="A2030" s="334" t="s">
        <v>1714</v>
      </c>
      <c r="B2030" s="331"/>
    </row>
    <row r="2031" ht="16.5" hidden="1" customHeight="1" spans="1:2">
      <c r="A2031" s="334" t="s">
        <v>1715</v>
      </c>
      <c r="B2031" s="331"/>
    </row>
    <row r="2032" ht="16.5" hidden="1" customHeight="1" spans="1:2">
      <c r="A2032" s="334" t="s">
        <v>1716</v>
      </c>
      <c r="B2032" s="331"/>
    </row>
    <row r="2033" ht="16.5" hidden="1" customHeight="1" spans="1:2">
      <c r="A2033" s="334" t="s">
        <v>1717</v>
      </c>
      <c r="B2033" s="331"/>
    </row>
    <row r="2034" ht="16.5" hidden="1" customHeight="1" spans="1:2">
      <c r="A2034" s="334" t="s">
        <v>1718</v>
      </c>
      <c r="B2034" s="331"/>
    </row>
    <row r="2035" ht="16.5" hidden="1" customHeight="1" spans="1:2">
      <c r="A2035" s="334" t="s">
        <v>1719</v>
      </c>
      <c r="B2035" s="331"/>
    </row>
    <row r="2036" ht="16.5" hidden="1" customHeight="1" spans="1:2">
      <c r="A2036" s="335" t="s">
        <v>1720</v>
      </c>
      <c r="B2036" s="331"/>
    </row>
    <row r="2037" ht="16.5" hidden="1" customHeight="1" spans="1:2">
      <c r="A2037" s="334" t="s">
        <v>1721</v>
      </c>
      <c r="B2037" s="331"/>
    </row>
    <row r="2038" ht="16.5" hidden="1" customHeight="1" spans="1:2">
      <c r="A2038" s="334" t="s">
        <v>1722</v>
      </c>
      <c r="B2038" s="331"/>
    </row>
    <row r="2039" ht="16.5" hidden="1" customHeight="1" spans="1:2">
      <c r="A2039" s="335" t="s">
        <v>1723</v>
      </c>
      <c r="B2039" s="331"/>
    </row>
    <row r="2040" ht="16.5" hidden="1" customHeight="1" spans="1:2">
      <c r="A2040" s="334" t="s">
        <v>1411</v>
      </c>
      <c r="B2040" s="331"/>
    </row>
    <row r="2041" ht="16.5" hidden="1" customHeight="1" spans="1:2">
      <c r="A2041" s="334" t="s">
        <v>1724</v>
      </c>
      <c r="B2041" s="331"/>
    </row>
    <row r="2042" ht="16.5" hidden="1" customHeight="1" spans="1:2">
      <c r="A2042" s="334" t="s">
        <v>1725</v>
      </c>
      <c r="B2042" s="331"/>
    </row>
    <row r="2043" ht="16.5" hidden="1" customHeight="1" spans="1:2">
      <c r="A2043" s="334" t="s">
        <v>1726</v>
      </c>
      <c r="B2043" s="331"/>
    </row>
    <row r="2044" ht="16.5" hidden="1" customHeight="1" spans="1:2">
      <c r="A2044" s="335" t="s">
        <v>1727</v>
      </c>
      <c r="B2044" s="331"/>
    </row>
    <row r="2045" ht="16.5" hidden="1" customHeight="1" spans="1:2">
      <c r="A2045" s="334" t="s">
        <v>1411</v>
      </c>
      <c r="B2045" s="331"/>
    </row>
    <row r="2046" ht="16.5" hidden="1" customHeight="1" spans="1:2">
      <c r="A2046" s="334" t="s">
        <v>1724</v>
      </c>
      <c r="B2046" s="331"/>
    </row>
    <row r="2047" ht="16.5" hidden="1" customHeight="1" spans="1:2">
      <c r="A2047" s="334" t="s">
        <v>1728</v>
      </c>
      <c r="B2047" s="331"/>
    </row>
    <row r="2048" ht="16.5" hidden="1" customHeight="1" spans="1:2">
      <c r="A2048" s="334" t="s">
        <v>1729</v>
      </c>
      <c r="B2048" s="331"/>
    </row>
    <row r="2049" ht="16.5" hidden="1" customHeight="1" spans="1:2">
      <c r="A2049" s="335" t="s">
        <v>1730</v>
      </c>
      <c r="B2049" s="331"/>
    </row>
    <row r="2050" ht="16.5" hidden="1" customHeight="1" spans="1:2">
      <c r="A2050" s="334" t="s">
        <v>1686</v>
      </c>
      <c r="B2050" s="331"/>
    </row>
    <row r="2051" ht="16.5" hidden="1" customHeight="1" spans="1:2">
      <c r="A2051" s="334" t="s">
        <v>1731</v>
      </c>
      <c r="B2051" s="331"/>
    </row>
    <row r="2052" ht="16.5" hidden="1" customHeight="1" spans="1:2">
      <c r="A2052" s="334" t="s">
        <v>1732</v>
      </c>
      <c r="B2052" s="331"/>
    </row>
    <row r="2053" ht="16.5" hidden="1" customHeight="1" spans="1:2">
      <c r="A2053" s="334" t="s">
        <v>1733</v>
      </c>
      <c r="B2053" s="331"/>
    </row>
    <row r="2054" ht="16.5" hidden="1" customHeight="1" spans="1:2">
      <c r="A2054" s="335" t="s">
        <v>1734</v>
      </c>
      <c r="B2054" s="331"/>
    </row>
    <row r="2055" ht="16.5" hidden="1" customHeight="1" spans="1:2">
      <c r="A2055" s="334" t="s">
        <v>1411</v>
      </c>
      <c r="B2055" s="331"/>
    </row>
    <row r="2056" ht="16.5" hidden="1" customHeight="1" spans="1:2">
      <c r="A2056" s="334" t="s">
        <v>1735</v>
      </c>
      <c r="B2056" s="331"/>
    </row>
    <row r="2057" ht="16.5" hidden="1" customHeight="1" spans="1:2">
      <c r="A2057" s="335" t="s">
        <v>1736</v>
      </c>
      <c r="B2057" s="331"/>
    </row>
    <row r="2058" ht="16.5" hidden="1" customHeight="1" spans="1:2">
      <c r="A2058" s="334" t="s">
        <v>1686</v>
      </c>
      <c r="B2058" s="331"/>
    </row>
    <row r="2059" ht="16.5" hidden="1" customHeight="1" spans="1:2">
      <c r="A2059" s="334" t="s">
        <v>1731</v>
      </c>
      <c r="B2059" s="331"/>
    </row>
    <row r="2060" ht="16.5" hidden="1" customHeight="1" spans="1:2">
      <c r="A2060" s="334" t="s">
        <v>1732</v>
      </c>
      <c r="B2060" s="331"/>
    </row>
    <row r="2061" ht="16.5" hidden="1" customHeight="1" spans="1:2">
      <c r="A2061" s="334" t="s">
        <v>1737</v>
      </c>
      <c r="B2061" s="331"/>
    </row>
    <row r="2062" ht="16.5" hidden="1" customHeight="1" spans="1:2">
      <c r="A2062" s="335" t="s">
        <v>1738</v>
      </c>
      <c r="B2062" s="331"/>
    </row>
    <row r="2063" ht="16.5" hidden="1" customHeight="1" spans="1:2">
      <c r="A2063" s="334" t="s">
        <v>1739</v>
      </c>
      <c r="B2063" s="331"/>
    </row>
    <row r="2064" ht="16.5" hidden="1" customHeight="1" spans="1:2">
      <c r="A2064" s="334" t="s">
        <v>1738</v>
      </c>
      <c r="B2064" s="331"/>
    </row>
    <row r="2065" ht="16.5" hidden="1" customHeight="1" spans="1:2">
      <c r="A2065" s="336" t="s">
        <v>73</v>
      </c>
      <c r="B2065" s="331"/>
    </row>
    <row r="2066" ht="16.5" hidden="1" customHeight="1" spans="1:2">
      <c r="A2066" s="335" t="s">
        <v>1740</v>
      </c>
      <c r="B2066" s="331"/>
    </row>
    <row r="2067" ht="16.5" hidden="1" customHeight="1" spans="1:2">
      <c r="A2067" s="334" t="s">
        <v>1148</v>
      </c>
      <c r="B2067" s="331"/>
    </row>
    <row r="2068" ht="16.5" hidden="1" customHeight="1" spans="1:2">
      <c r="A2068" s="334" t="s">
        <v>1149</v>
      </c>
      <c r="B2068" s="331"/>
    </row>
    <row r="2069" ht="16.5" hidden="1" customHeight="1" spans="1:2">
      <c r="A2069" s="334" t="s">
        <v>1141</v>
      </c>
      <c r="B2069" s="331"/>
    </row>
    <row r="2070" ht="16.5" hidden="1" customHeight="1" spans="1:2">
      <c r="A2070" s="334" t="s">
        <v>1741</v>
      </c>
      <c r="B2070" s="331"/>
    </row>
    <row r="2071" ht="16.5" hidden="1" customHeight="1" spans="1:2">
      <c r="A2071" s="334" t="s">
        <v>1742</v>
      </c>
      <c r="B2071" s="331"/>
    </row>
    <row r="2072" ht="16.5" hidden="1" customHeight="1" spans="1:2">
      <c r="A2072" s="334" t="s">
        <v>1743</v>
      </c>
      <c r="B2072" s="331"/>
    </row>
    <row r="2073" ht="16.5" hidden="1" customHeight="1" spans="1:2">
      <c r="A2073" s="334" t="s">
        <v>1744</v>
      </c>
      <c r="B2073" s="331"/>
    </row>
    <row r="2074" ht="16.5" hidden="1" customHeight="1" spans="1:2">
      <c r="A2074" s="334" t="s">
        <v>1745</v>
      </c>
      <c r="B2074" s="331"/>
    </row>
    <row r="2075" ht="16.5" hidden="1" customHeight="1" spans="1:2">
      <c r="A2075" s="334" t="s">
        <v>1746</v>
      </c>
      <c r="B2075" s="331"/>
    </row>
    <row r="2076" ht="16.5" hidden="1" customHeight="1" spans="1:2">
      <c r="A2076" s="334" t="s">
        <v>1747</v>
      </c>
      <c r="B2076" s="331"/>
    </row>
    <row r="2077" ht="16.5" hidden="1" customHeight="1" spans="1:2">
      <c r="A2077" s="334" t="s">
        <v>1748</v>
      </c>
      <c r="B2077" s="331"/>
    </row>
    <row r="2078" ht="16.5" hidden="1" customHeight="1" spans="1:2">
      <c r="A2078" s="334" t="s">
        <v>1749</v>
      </c>
      <c r="B2078" s="331"/>
    </row>
    <row r="2079" ht="16.5" hidden="1" customHeight="1" spans="1:2">
      <c r="A2079" s="334" t="s">
        <v>1750</v>
      </c>
      <c r="B2079" s="331"/>
    </row>
    <row r="2080" ht="16.5" hidden="1" customHeight="1" spans="1:2">
      <c r="A2080" s="334" t="s">
        <v>1751</v>
      </c>
      <c r="B2080" s="331"/>
    </row>
    <row r="2081" ht="16.5" hidden="1" customHeight="1" spans="1:2">
      <c r="A2081" s="334" t="s">
        <v>1752</v>
      </c>
      <c r="B2081" s="331"/>
    </row>
    <row r="2082" ht="16.5" hidden="1" customHeight="1" spans="1:2">
      <c r="A2082" s="334" t="s">
        <v>1753</v>
      </c>
      <c r="B2082" s="331"/>
    </row>
    <row r="2083" ht="16.5" hidden="1" customHeight="1" spans="1:2">
      <c r="A2083" s="334" t="s">
        <v>1754</v>
      </c>
      <c r="B2083" s="331"/>
    </row>
    <row r="2084" ht="16.5" hidden="1" customHeight="1" spans="1:2">
      <c r="A2084" s="334" t="s">
        <v>1755</v>
      </c>
      <c r="B2084" s="331"/>
    </row>
    <row r="2085" ht="16.5" hidden="1" customHeight="1" spans="1:2">
      <c r="A2085" s="334" t="s">
        <v>1756</v>
      </c>
      <c r="B2085" s="331"/>
    </row>
    <row r="2086" ht="16.5" hidden="1" customHeight="1" spans="1:2">
      <c r="A2086" s="334" t="s">
        <v>1757</v>
      </c>
      <c r="B2086" s="331"/>
    </row>
    <row r="2087" ht="16.5" hidden="1" customHeight="1" spans="1:2">
      <c r="A2087" s="334" t="s">
        <v>1758</v>
      </c>
      <c r="B2087" s="331"/>
    </row>
    <row r="2088" ht="16.5" hidden="1" customHeight="1" spans="1:2">
      <c r="A2088" s="334" t="s">
        <v>1759</v>
      </c>
      <c r="B2088" s="331"/>
    </row>
    <row r="2089" ht="16.5" hidden="1" customHeight="1" spans="1:2">
      <c r="A2089" s="335" t="s">
        <v>1760</v>
      </c>
      <c r="B2089" s="331"/>
    </row>
    <row r="2090" ht="16.5" hidden="1" customHeight="1" spans="1:2">
      <c r="A2090" s="334" t="s">
        <v>1148</v>
      </c>
      <c r="B2090" s="331"/>
    </row>
    <row r="2091" ht="16.5" hidden="1" customHeight="1" spans="1:2">
      <c r="A2091" s="334" t="s">
        <v>1149</v>
      </c>
      <c r="B2091" s="331"/>
    </row>
    <row r="2092" ht="16.5" hidden="1" customHeight="1" spans="1:2">
      <c r="A2092" s="334" t="s">
        <v>1141</v>
      </c>
      <c r="B2092" s="331"/>
    </row>
    <row r="2093" ht="16.5" hidden="1" customHeight="1" spans="1:2">
      <c r="A2093" s="334" t="s">
        <v>1761</v>
      </c>
      <c r="B2093" s="331"/>
    </row>
    <row r="2094" ht="16.5" hidden="1" customHeight="1" spans="1:2">
      <c r="A2094" s="334" t="s">
        <v>1762</v>
      </c>
      <c r="B2094" s="331"/>
    </row>
    <row r="2095" ht="16.5" hidden="1" customHeight="1" spans="1:2">
      <c r="A2095" s="334" t="s">
        <v>1763</v>
      </c>
      <c r="B2095" s="331"/>
    </row>
    <row r="2096" ht="16.5" hidden="1" customHeight="1" spans="1:2">
      <c r="A2096" s="334" t="s">
        <v>1764</v>
      </c>
      <c r="B2096" s="331"/>
    </row>
    <row r="2097" ht="16.5" hidden="1" customHeight="1" spans="1:2">
      <c r="A2097" s="334" t="s">
        <v>1765</v>
      </c>
      <c r="B2097" s="331"/>
    </row>
    <row r="2098" ht="16.5" hidden="1" customHeight="1" spans="1:2">
      <c r="A2098" s="334" t="s">
        <v>1766</v>
      </c>
      <c r="B2098" s="331"/>
    </row>
    <row r="2099" ht="16.5" hidden="1" customHeight="1" spans="1:2">
      <c r="A2099" s="335" t="s">
        <v>1767</v>
      </c>
      <c r="B2099" s="331"/>
    </row>
    <row r="2100" ht="16.5" hidden="1" customHeight="1" spans="1:2">
      <c r="A2100" s="334" t="s">
        <v>1148</v>
      </c>
      <c r="B2100" s="331"/>
    </row>
    <row r="2101" ht="16.5" hidden="1" customHeight="1" spans="1:2">
      <c r="A2101" s="334" t="s">
        <v>1149</v>
      </c>
      <c r="B2101" s="331"/>
    </row>
    <row r="2102" ht="16.5" hidden="1" customHeight="1" spans="1:2">
      <c r="A2102" s="334" t="s">
        <v>1141</v>
      </c>
      <c r="B2102" s="331"/>
    </row>
    <row r="2103" ht="16.5" hidden="1" customHeight="1" spans="1:2">
      <c r="A2103" s="334" t="s">
        <v>1768</v>
      </c>
      <c r="B2103" s="331"/>
    </row>
    <row r="2104" ht="16.5" hidden="1" customHeight="1" spans="1:2">
      <c r="A2104" s="334" t="s">
        <v>1769</v>
      </c>
      <c r="B2104" s="331"/>
    </row>
    <row r="2105" ht="16.5" hidden="1" customHeight="1" spans="1:2">
      <c r="A2105" s="334" t="s">
        <v>1770</v>
      </c>
      <c r="B2105" s="331"/>
    </row>
    <row r="2106" ht="16.5" hidden="1" customHeight="1" spans="1:2">
      <c r="A2106" s="334" t="s">
        <v>1771</v>
      </c>
      <c r="B2106" s="331"/>
    </row>
    <row r="2107" ht="16.5" hidden="1" customHeight="1" spans="1:2">
      <c r="A2107" s="334" t="s">
        <v>1772</v>
      </c>
      <c r="B2107" s="331"/>
    </row>
    <row r="2108" ht="16.5" hidden="1" customHeight="1" spans="1:2">
      <c r="A2108" s="334" t="s">
        <v>1773</v>
      </c>
      <c r="B2108" s="331"/>
    </row>
    <row r="2109" ht="16.5" hidden="1" customHeight="1" spans="1:2">
      <c r="A2109" s="335" t="s">
        <v>1774</v>
      </c>
      <c r="B2109" s="331"/>
    </row>
    <row r="2110" ht="16.5" hidden="1" customHeight="1" spans="1:2">
      <c r="A2110" s="334" t="s">
        <v>1775</v>
      </c>
      <c r="B2110" s="331"/>
    </row>
    <row r="2111" ht="16.5" hidden="1" customHeight="1" spans="1:2">
      <c r="A2111" s="334" t="s">
        <v>1776</v>
      </c>
      <c r="B2111" s="331"/>
    </row>
    <row r="2112" ht="16.5" hidden="1" customHeight="1" spans="1:2">
      <c r="A2112" s="334" t="s">
        <v>1777</v>
      </c>
      <c r="B2112" s="331"/>
    </row>
    <row r="2113" ht="16.5" hidden="1" customHeight="1" spans="1:2">
      <c r="A2113" s="334" t="s">
        <v>1778</v>
      </c>
      <c r="B2113" s="331"/>
    </row>
    <row r="2114" ht="16.5" hidden="1" customHeight="1" spans="1:2">
      <c r="A2114" s="335" t="s">
        <v>1779</v>
      </c>
      <c r="B2114" s="331"/>
    </row>
    <row r="2115" ht="16.5" hidden="1" customHeight="1" spans="1:2">
      <c r="A2115" s="334" t="s">
        <v>1148</v>
      </c>
      <c r="B2115" s="331"/>
    </row>
    <row r="2116" ht="16.5" hidden="1" customHeight="1" spans="1:2">
      <c r="A2116" s="334" t="s">
        <v>1149</v>
      </c>
      <c r="B2116" s="331"/>
    </row>
    <row r="2117" ht="16.5" hidden="1" customHeight="1" spans="1:2">
      <c r="A2117" s="334" t="s">
        <v>1141</v>
      </c>
      <c r="B2117" s="331"/>
    </row>
    <row r="2118" ht="16.5" hidden="1" customHeight="1" spans="1:2">
      <c r="A2118" s="334" t="s">
        <v>1765</v>
      </c>
      <c r="B2118" s="331"/>
    </row>
    <row r="2119" ht="16.5" hidden="1" customHeight="1" spans="1:2">
      <c r="A2119" s="334" t="s">
        <v>1780</v>
      </c>
      <c r="B2119" s="331"/>
    </row>
    <row r="2120" ht="16.5" hidden="1" customHeight="1" spans="1:2">
      <c r="A2120" s="334" t="s">
        <v>1781</v>
      </c>
      <c r="B2120" s="331"/>
    </row>
    <row r="2121" ht="16.5" hidden="1" customHeight="1" spans="1:2">
      <c r="A2121" s="335" t="s">
        <v>1782</v>
      </c>
      <c r="B2121" s="331"/>
    </row>
    <row r="2122" ht="16.5" hidden="1" customHeight="1" spans="1:2">
      <c r="A2122" s="334" t="s">
        <v>1783</v>
      </c>
      <c r="B2122" s="331"/>
    </row>
    <row r="2123" ht="16.5" hidden="1" customHeight="1" spans="1:2">
      <c r="A2123" s="334" t="s">
        <v>1784</v>
      </c>
      <c r="B2123" s="331"/>
    </row>
    <row r="2124" ht="16.5" hidden="1" customHeight="1" spans="1:2">
      <c r="A2124" s="334" t="s">
        <v>1785</v>
      </c>
      <c r="B2124" s="331"/>
    </row>
    <row r="2125" ht="16.5" hidden="1" customHeight="1" spans="1:2">
      <c r="A2125" s="334" t="s">
        <v>1786</v>
      </c>
      <c r="B2125" s="331"/>
    </row>
    <row r="2126" ht="16.5" hidden="1" customHeight="1" spans="1:2">
      <c r="A2126" s="335" t="s">
        <v>1787</v>
      </c>
      <c r="B2126" s="331"/>
    </row>
    <row r="2127" ht="16.5" hidden="1" customHeight="1" spans="1:2">
      <c r="A2127" s="334" t="s">
        <v>1741</v>
      </c>
      <c r="B2127" s="331"/>
    </row>
    <row r="2128" ht="16.5" hidden="1" customHeight="1" spans="1:2">
      <c r="A2128" s="334" t="s">
        <v>1742</v>
      </c>
      <c r="B2128" s="331"/>
    </row>
    <row r="2129" ht="16.5" hidden="1" customHeight="1" spans="1:2">
      <c r="A2129" s="334" t="s">
        <v>1788</v>
      </c>
      <c r="B2129" s="331"/>
    </row>
    <row r="2130" ht="16.5" hidden="1" customHeight="1" spans="1:2">
      <c r="A2130" s="334" t="s">
        <v>1789</v>
      </c>
      <c r="B2130" s="331"/>
    </row>
    <row r="2131" ht="16.5" hidden="1" customHeight="1" spans="1:2">
      <c r="A2131" s="335" t="s">
        <v>1790</v>
      </c>
      <c r="B2131" s="331"/>
    </row>
    <row r="2132" ht="16.5" hidden="1" customHeight="1" spans="1:2">
      <c r="A2132" s="334" t="s">
        <v>1788</v>
      </c>
      <c r="B2132" s="331"/>
    </row>
    <row r="2133" ht="16.5" hidden="1" customHeight="1" spans="1:2">
      <c r="A2133" s="334" t="s">
        <v>1791</v>
      </c>
      <c r="B2133" s="331"/>
    </row>
    <row r="2134" ht="16.5" hidden="1" customHeight="1" spans="1:2">
      <c r="A2134" s="334" t="s">
        <v>1792</v>
      </c>
      <c r="B2134" s="331"/>
    </row>
    <row r="2135" ht="16.5" hidden="1" customHeight="1" spans="1:2">
      <c r="A2135" s="334" t="s">
        <v>1793</v>
      </c>
      <c r="B2135" s="331"/>
    </row>
    <row r="2136" ht="16.5" hidden="1" customHeight="1" spans="1:2">
      <c r="A2136" s="335" t="s">
        <v>1794</v>
      </c>
      <c r="B2136" s="331"/>
    </row>
    <row r="2137" ht="16.5" hidden="1" customHeight="1" spans="1:2">
      <c r="A2137" s="334" t="s">
        <v>1748</v>
      </c>
      <c r="B2137" s="331"/>
    </row>
    <row r="2138" ht="16.5" hidden="1" customHeight="1" spans="1:2">
      <c r="A2138" s="334" t="s">
        <v>1795</v>
      </c>
      <c r="B2138" s="331"/>
    </row>
    <row r="2139" ht="16.5" hidden="1" customHeight="1" spans="1:2">
      <c r="A2139" s="334" t="s">
        <v>1796</v>
      </c>
      <c r="B2139" s="331"/>
    </row>
    <row r="2140" ht="16.5" hidden="1" customHeight="1" spans="1:2">
      <c r="A2140" s="334" t="s">
        <v>1797</v>
      </c>
      <c r="B2140" s="331"/>
    </row>
    <row r="2141" ht="16.5" hidden="1" customHeight="1" spans="1:2">
      <c r="A2141" s="335" t="s">
        <v>1798</v>
      </c>
      <c r="B2141" s="331"/>
    </row>
    <row r="2142" ht="16.5" hidden="1" customHeight="1" spans="1:2">
      <c r="A2142" s="334" t="s">
        <v>1799</v>
      </c>
      <c r="B2142" s="331"/>
    </row>
    <row r="2143" ht="16.5" hidden="1" customHeight="1" spans="1:2">
      <c r="A2143" s="334" t="s">
        <v>1800</v>
      </c>
      <c r="B2143" s="331"/>
    </row>
    <row r="2144" ht="16.5" hidden="1" customHeight="1" spans="1:2">
      <c r="A2144" s="334" t="s">
        <v>1801</v>
      </c>
      <c r="B2144" s="331"/>
    </row>
    <row r="2145" ht="16.5" hidden="1" customHeight="1" spans="1:2">
      <c r="A2145" s="334" t="s">
        <v>1802</v>
      </c>
      <c r="B2145" s="331"/>
    </row>
    <row r="2146" ht="16.5" hidden="1" customHeight="1" spans="1:2">
      <c r="A2146" s="334" t="s">
        <v>1803</v>
      </c>
      <c r="B2146" s="331"/>
    </row>
    <row r="2147" ht="16.5" hidden="1" customHeight="1" spans="1:2">
      <c r="A2147" s="334" t="s">
        <v>1804</v>
      </c>
      <c r="B2147" s="331"/>
    </row>
    <row r="2148" ht="16.5" hidden="1" customHeight="1" spans="1:2">
      <c r="A2148" s="334" t="s">
        <v>1805</v>
      </c>
      <c r="B2148" s="331"/>
    </row>
    <row r="2149" ht="16.5" hidden="1" customHeight="1" spans="1:2">
      <c r="A2149" s="334" t="s">
        <v>1806</v>
      </c>
      <c r="B2149" s="331"/>
    </row>
    <row r="2150" ht="16.5" hidden="1" customHeight="1" spans="1:2">
      <c r="A2150" s="335" t="s">
        <v>1807</v>
      </c>
      <c r="B2150" s="331"/>
    </row>
    <row r="2151" ht="16.5" hidden="1" customHeight="1" spans="1:2">
      <c r="A2151" s="334" t="s">
        <v>1808</v>
      </c>
      <c r="B2151" s="331"/>
    </row>
    <row r="2152" ht="16.5" hidden="1" customHeight="1" spans="1:2">
      <c r="A2152" s="334" t="s">
        <v>1809</v>
      </c>
      <c r="B2152" s="331"/>
    </row>
    <row r="2153" ht="16.5" hidden="1" customHeight="1" spans="1:2">
      <c r="A2153" s="334" t="s">
        <v>1810</v>
      </c>
      <c r="B2153" s="331"/>
    </row>
    <row r="2154" ht="16.5" hidden="1" customHeight="1" spans="1:2">
      <c r="A2154" s="334" t="s">
        <v>1811</v>
      </c>
      <c r="B2154" s="331"/>
    </row>
    <row r="2155" ht="16.5" hidden="1" customHeight="1" spans="1:2">
      <c r="A2155" s="334" t="s">
        <v>1812</v>
      </c>
      <c r="B2155" s="331"/>
    </row>
    <row r="2156" ht="16.5" hidden="1" customHeight="1" spans="1:2">
      <c r="A2156" s="334" t="s">
        <v>1813</v>
      </c>
      <c r="B2156" s="331"/>
    </row>
    <row r="2157" ht="16.5" hidden="1" customHeight="1" spans="1:2">
      <c r="A2157" s="335" t="s">
        <v>1814</v>
      </c>
      <c r="B2157" s="331"/>
    </row>
    <row r="2158" ht="16.5" hidden="1" customHeight="1" spans="1:2">
      <c r="A2158" s="334" t="s">
        <v>1815</v>
      </c>
      <c r="B2158" s="331"/>
    </row>
    <row r="2159" ht="16.5" hidden="1" customHeight="1" spans="1:2">
      <c r="A2159" s="334" t="s">
        <v>1769</v>
      </c>
      <c r="B2159" s="331"/>
    </row>
    <row r="2160" ht="16.5" hidden="1" customHeight="1" spans="1:2">
      <c r="A2160" s="334" t="s">
        <v>1816</v>
      </c>
      <c r="B2160" s="331"/>
    </row>
    <row r="2161" ht="16.5" hidden="1" customHeight="1" spans="1:2">
      <c r="A2161" s="334" t="s">
        <v>1817</v>
      </c>
      <c r="B2161" s="331"/>
    </row>
    <row r="2162" ht="16.5" hidden="1" customHeight="1" spans="1:2">
      <c r="A2162" s="334" t="s">
        <v>1818</v>
      </c>
      <c r="B2162" s="331"/>
    </row>
    <row r="2163" ht="16.5" hidden="1" customHeight="1" spans="1:2">
      <c r="A2163" s="334" t="s">
        <v>1819</v>
      </c>
      <c r="B2163" s="331"/>
    </row>
    <row r="2164" ht="16.5" hidden="1" customHeight="1" spans="1:2">
      <c r="A2164" s="334" t="s">
        <v>1820</v>
      </c>
      <c r="B2164" s="331"/>
    </row>
    <row r="2165" ht="16.5" hidden="1" customHeight="1" spans="1:2">
      <c r="A2165" s="334" t="s">
        <v>1821</v>
      </c>
      <c r="B2165" s="331"/>
    </row>
    <row r="2166" ht="16.5" hidden="1" customHeight="1" spans="1:2">
      <c r="A2166" s="335" t="s">
        <v>1822</v>
      </c>
      <c r="B2166" s="331"/>
    </row>
    <row r="2167" ht="16.5" hidden="1" customHeight="1" spans="1:2">
      <c r="A2167" s="334" t="s">
        <v>1741</v>
      </c>
      <c r="B2167" s="331"/>
    </row>
    <row r="2168" ht="16.5" hidden="1" customHeight="1" spans="1:2">
      <c r="A2168" s="334" t="s">
        <v>1823</v>
      </c>
      <c r="B2168" s="331"/>
    </row>
    <row r="2169" ht="16.5" hidden="1" customHeight="1" spans="1:2">
      <c r="A2169" s="335" t="s">
        <v>1824</v>
      </c>
      <c r="B2169" s="331"/>
    </row>
    <row r="2170" ht="16.5" hidden="1" customHeight="1" spans="1:2">
      <c r="A2170" s="334" t="s">
        <v>1741</v>
      </c>
      <c r="B2170" s="331"/>
    </row>
    <row r="2171" ht="16.5" hidden="1" customHeight="1" spans="1:2">
      <c r="A2171" s="334" t="s">
        <v>1825</v>
      </c>
      <c r="B2171" s="331"/>
    </row>
    <row r="2172" ht="16.5" hidden="1" customHeight="1" spans="1:2">
      <c r="A2172" s="335" t="s">
        <v>1826</v>
      </c>
      <c r="B2172" s="331"/>
    </row>
    <row r="2173" ht="16.5" hidden="1" customHeight="1" spans="1:2">
      <c r="A2173" s="335" t="s">
        <v>1827</v>
      </c>
      <c r="B2173" s="331"/>
    </row>
    <row r="2174" ht="16.5" hidden="1" customHeight="1" spans="1:2">
      <c r="A2174" s="334" t="s">
        <v>1748</v>
      </c>
      <c r="B2174" s="331"/>
    </row>
    <row r="2175" ht="16.5" hidden="1" customHeight="1" spans="1:2">
      <c r="A2175" s="334" t="s">
        <v>1796</v>
      </c>
      <c r="B2175" s="331"/>
    </row>
    <row r="2176" ht="16.5" hidden="1" customHeight="1" spans="1:2">
      <c r="A2176" s="334" t="s">
        <v>1828</v>
      </c>
      <c r="B2176" s="331"/>
    </row>
    <row r="2177" ht="16.5" hidden="1" customHeight="1" spans="1:2">
      <c r="A2177" s="335" t="s">
        <v>1829</v>
      </c>
      <c r="B2177" s="331"/>
    </row>
    <row r="2178" ht="16.5" hidden="1" customHeight="1" spans="1:2">
      <c r="A2178" s="334" t="s">
        <v>1830</v>
      </c>
      <c r="B2178" s="331"/>
    </row>
    <row r="2179" ht="16.5" hidden="1" customHeight="1" spans="1:2">
      <c r="A2179" s="334" t="s">
        <v>1829</v>
      </c>
      <c r="B2179" s="331"/>
    </row>
    <row r="2180" ht="16.5" hidden="1" customHeight="1" spans="1:2">
      <c r="A2180" s="336" t="s">
        <v>75</v>
      </c>
      <c r="B2180" s="331"/>
    </row>
    <row r="2181" ht="16.5" hidden="1" customHeight="1" spans="1:2">
      <c r="A2181" s="335" t="s">
        <v>1831</v>
      </c>
      <c r="B2181" s="331"/>
    </row>
    <row r="2182" ht="16.5" hidden="1" customHeight="1" spans="1:2">
      <c r="A2182" s="334" t="s">
        <v>1148</v>
      </c>
      <c r="B2182" s="331"/>
    </row>
    <row r="2183" ht="16.5" hidden="1" customHeight="1" spans="1:2">
      <c r="A2183" s="334" t="s">
        <v>1149</v>
      </c>
      <c r="B2183" s="331"/>
    </row>
    <row r="2184" ht="16.5" hidden="1" customHeight="1" spans="1:2">
      <c r="A2184" s="334" t="s">
        <v>1141</v>
      </c>
      <c r="B2184" s="331"/>
    </row>
    <row r="2185" ht="16.5" hidden="1" customHeight="1" spans="1:2">
      <c r="A2185" s="334" t="s">
        <v>1832</v>
      </c>
      <c r="B2185" s="331"/>
    </row>
    <row r="2186" ht="16.5" hidden="1" customHeight="1" spans="1:2">
      <c r="A2186" s="334" t="s">
        <v>1833</v>
      </c>
      <c r="B2186" s="331"/>
    </row>
    <row r="2187" ht="16.5" hidden="1" customHeight="1" spans="1:2">
      <c r="A2187" s="334" t="s">
        <v>1834</v>
      </c>
      <c r="B2187" s="331"/>
    </row>
    <row r="2188" ht="16.5" hidden="1" customHeight="1" spans="1:2">
      <c r="A2188" s="334" t="s">
        <v>1835</v>
      </c>
      <c r="B2188" s="331"/>
    </row>
    <row r="2189" ht="16.5" hidden="1" customHeight="1" spans="1:2">
      <c r="A2189" s="334" t="s">
        <v>1836</v>
      </c>
      <c r="B2189" s="331"/>
    </row>
    <row r="2190" ht="16.5" hidden="1" customHeight="1" spans="1:2">
      <c r="A2190" s="334" t="s">
        <v>1837</v>
      </c>
      <c r="B2190" s="331"/>
    </row>
    <row r="2191" ht="16.5" hidden="1" customHeight="1" spans="1:2">
      <c r="A2191" s="335" t="s">
        <v>1838</v>
      </c>
      <c r="B2191" s="331"/>
    </row>
    <row r="2192" ht="16.5" hidden="1" customHeight="1" spans="1:2">
      <c r="A2192" s="334" t="s">
        <v>1148</v>
      </c>
      <c r="B2192" s="331"/>
    </row>
    <row r="2193" ht="16.5" hidden="1" customHeight="1" spans="1:2">
      <c r="A2193" s="334" t="s">
        <v>1149</v>
      </c>
      <c r="B2193" s="331"/>
    </row>
    <row r="2194" ht="16.5" hidden="1" customHeight="1" spans="1:2">
      <c r="A2194" s="334" t="s">
        <v>1141</v>
      </c>
      <c r="B2194" s="331"/>
    </row>
    <row r="2195" ht="16.5" hidden="1" customHeight="1" spans="1:2">
      <c r="A2195" s="334" t="s">
        <v>1839</v>
      </c>
      <c r="B2195" s="331"/>
    </row>
    <row r="2196" ht="16.5" hidden="1" customHeight="1" spans="1:2">
      <c r="A2196" s="334" t="s">
        <v>1840</v>
      </c>
      <c r="B2196" s="331"/>
    </row>
    <row r="2197" ht="16.5" hidden="1" customHeight="1" spans="1:2">
      <c r="A2197" s="334" t="s">
        <v>1841</v>
      </c>
      <c r="B2197" s="331"/>
    </row>
    <row r="2198" ht="16.5" hidden="1" customHeight="1" spans="1:2">
      <c r="A2198" s="334" t="s">
        <v>1842</v>
      </c>
      <c r="B2198" s="331"/>
    </row>
    <row r="2199" ht="16.5" hidden="1" customHeight="1" spans="1:2">
      <c r="A2199" s="334" t="s">
        <v>1843</v>
      </c>
      <c r="B2199" s="331"/>
    </row>
    <row r="2200" ht="16.5" hidden="1" customHeight="1" spans="1:2">
      <c r="A2200" s="334" t="s">
        <v>1844</v>
      </c>
      <c r="B2200" s="331"/>
    </row>
    <row r="2201" ht="16.5" hidden="1" customHeight="1" spans="1:2">
      <c r="A2201" s="334" t="s">
        <v>1845</v>
      </c>
      <c r="B2201" s="331"/>
    </row>
    <row r="2202" ht="16.5" hidden="1" customHeight="1" spans="1:2">
      <c r="A2202" s="334" t="s">
        <v>1846</v>
      </c>
      <c r="B2202" s="331"/>
    </row>
    <row r="2203" ht="16.5" hidden="1" customHeight="1" spans="1:2">
      <c r="A2203" s="334" t="s">
        <v>1847</v>
      </c>
      <c r="B2203" s="331"/>
    </row>
    <row r="2204" ht="16.5" hidden="1" customHeight="1" spans="1:2">
      <c r="A2204" s="334" t="s">
        <v>1848</v>
      </c>
      <c r="B2204" s="331"/>
    </row>
    <row r="2205" ht="16.5" hidden="1" customHeight="1" spans="1:2">
      <c r="A2205" s="334" t="s">
        <v>1849</v>
      </c>
      <c r="B2205" s="331"/>
    </row>
    <row r="2206" ht="16.5" hidden="1" customHeight="1" spans="1:2">
      <c r="A2206" s="334" t="s">
        <v>1850</v>
      </c>
      <c r="B2206" s="331"/>
    </row>
    <row r="2207" ht="16.5" hidden="1" customHeight="1" spans="1:2">
      <c r="A2207" s="335" t="s">
        <v>1851</v>
      </c>
      <c r="B2207" s="331"/>
    </row>
    <row r="2208" ht="16.5" hidden="1" customHeight="1" spans="1:2">
      <c r="A2208" s="334" t="s">
        <v>1148</v>
      </c>
      <c r="B2208" s="331"/>
    </row>
    <row r="2209" ht="16.5" hidden="1" customHeight="1" spans="1:2">
      <c r="A2209" s="334" t="s">
        <v>1149</v>
      </c>
      <c r="B2209" s="331"/>
    </row>
    <row r="2210" ht="16.5" hidden="1" customHeight="1" spans="1:2">
      <c r="A2210" s="334" t="s">
        <v>1141</v>
      </c>
      <c r="B2210" s="331"/>
    </row>
    <row r="2211" ht="16.5" hidden="1" customHeight="1" spans="1:2">
      <c r="A2211" s="334" t="s">
        <v>1852</v>
      </c>
      <c r="B2211" s="331"/>
    </row>
    <row r="2212" ht="16.5" hidden="1" customHeight="1" spans="1:2">
      <c r="A2212" s="335" t="s">
        <v>1853</v>
      </c>
      <c r="B2212" s="331"/>
    </row>
    <row r="2213" ht="16.5" hidden="1" customHeight="1" spans="1:2">
      <c r="A2213" s="334" t="s">
        <v>1148</v>
      </c>
      <c r="B2213" s="331"/>
    </row>
    <row r="2214" ht="16.5" hidden="1" customHeight="1" spans="1:2">
      <c r="A2214" s="334" t="s">
        <v>1149</v>
      </c>
      <c r="B2214" s="331"/>
    </row>
    <row r="2215" ht="16.5" hidden="1" customHeight="1" spans="1:2">
      <c r="A2215" s="334" t="s">
        <v>1141</v>
      </c>
      <c r="B2215" s="331"/>
    </row>
    <row r="2216" ht="16.5" hidden="1" customHeight="1" spans="1:2">
      <c r="A2216" s="334" t="s">
        <v>1854</v>
      </c>
      <c r="B2216" s="331"/>
    </row>
    <row r="2217" ht="16.5" hidden="1" customHeight="1" spans="1:2">
      <c r="A2217" s="334" t="s">
        <v>1855</v>
      </c>
      <c r="B2217" s="331"/>
    </row>
    <row r="2218" ht="16.5" hidden="1" customHeight="1" spans="1:2">
      <c r="A2218" s="334" t="s">
        <v>1856</v>
      </c>
      <c r="B2218" s="331"/>
    </row>
    <row r="2219" ht="16.5" hidden="1" customHeight="1" spans="1:2">
      <c r="A2219" s="334" t="s">
        <v>1857</v>
      </c>
      <c r="B2219" s="331"/>
    </row>
    <row r="2220" ht="16.5" hidden="1" customHeight="1" spans="1:2">
      <c r="A2220" s="334" t="s">
        <v>1858</v>
      </c>
      <c r="B2220" s="331"/>
    </row>
    <row r="2221" ht="16.5" hidden="1" customHeight="1" spans="1:2">
      <c r="A2221" s="334" t="s">
        <v>1859</v>
      </c>
      <c r="B2221" s="331"/>
    </row>
    <row r="2222" ht="16.5" hidden="1" customHeight="1" spans="1:2">
      <c r="A2222" s="334" t="s">
        <v>1860</v>
      </c>
      <c r="B2222" s="331"/>
    </row>
    <row r="2223" ht="16.5" hidden="1" customHeight="1" spans="1:2">
      <c r="A2223" s="334" t="s">
        <v>1765</v>
      </c>
      <c r="B2223" s="331"/>
    </row>
    <row r="2224" ht="16.5" hidden="1" customHeight="1" spans="1:2">
      <c r="A2224" s="334" t="s">
        <v>1861</v>
      </c>
      <c r="B2224" s="331"/>
    </row>
    <row r="2225" ht="16.5" hidden="1" customHeight="1" spans="1:2">
      <c r="A2225" s="334" t="s">
        <v>1862</v>
      </c>
      <c r="B2225" s="331"/>
    </row>
    <row r="2226" ht="16.5" hidden="1" customHeight="1" spans="1:2">
      <c r="A2226" s="335" t="s">
        <v>1863</v>
      </c>
      <c r="B2226" s="331"/>
    </row>
    <row r="2227" ht="16.5" hidden="1" customHeight="1" spans="1:2">
      <c r="A2227" s="334" t="s">
        <v>1148</v>
      </c>
      <c r="B2227" s="331"/>
    </row>
    <row r="2228" ht="16.5" hidden="1" customHeight="1" spans="1:2">
      <c r="A2228" s="334" t="s">
        <v>1149</v>
      </c>
      <c r="B2228" s="331"/>
    </row>
    <row r="2229" ht="16.5" hidden="1" customHeight="1" spans="1:2">
      <c r="A2229" s="334" t="s">
        <v>1141</v>
      </c>
      <c r="B2229" s="331"/>
    </row>
    <row r="2230" ht="16.5" hidden="1" customHeight="1" spans="1:2">
      <c r="A2230" s="334" t="s">
        <v>1864</v>
      </c>
      <c r="B2230" s="331"/>
    </row>
    <row r="2231" ht="16.5" hidden="1" customHeight="1" spans="1:2">
      <c r="A2231" s="334" t="s">
        <v>1865</v>
      </c>
      <c r="B2231" s="331"/>
    </row>
    <row r="2232" ht="16.5" hidden="1" customHeight="1" spans="1:2">
      <c r="A2232" s="334" t="s">
        <v>1866</v>
      </c>
      <c r="B2232" s="331"/>
    </row>
    <row r="2233" ht="16.5" hidden="1" customHeight="1" spans="1:2">
      <c r="A2233" s="335" t="s">
        <v>1867</v>
      </c>
      <c r="B2233" s="331"/>
    </row>
    <row r="2234" ht="16.5" hidden="1" customHeight="1" spans="1:2">
      <c r="A2234" s="334" t="s">
        <v>1148</v>
      </c>
      <c r="B2234" s="331"/>
    </row>
    <row r="2235" ht="16.5" hidden="1" customHeight="1" spans="1:2">
      <c r="A2235" s="334" t="s">
        <v>1149</v>
      </c>
      <c r="B2235" s="331"/>
    </row>
    <row r="2236" ht="16.5" hidden="1" customHeight="1" spans="1:2">
      <c r="A2236" s="334" t="s">
        <v>1141</v>
      </c>
      <c r="B2236" s="331"/>
    </row>
    <row r="2237" ht="16.5" hidden="1" customHeight="1" spans="1:2">
      <c r="A2237" s="334" t="s">
        <v>1868</v>
      </c>
      <c r="B2237" s="331"/>
    </row>
    <row r="2238" ht="16.5" hidden="1" customHeight="1" spans="1:2">
      <c r="A2238" s="334" t="s">
        <v>1869</v>
      </c>
      <c r="B2238" s="331"/>
    </row>
    <row r="2239" ht="16.5" hidden="1" customHeight="1" spans="1:2">
      <c r="A2239" s="334" t="s">
        <v>1870</v>
      </c>
      <c r="B2239" s="331"/>
    </row>
    <row r="2240" ht="16.5" hidden="1" customHeight="1" spans="1:2">
      <c r="A2240" s="335" t="s">
        <v>1871</v>
      </c>
      <c r="B2240" s="331"/>
    </row>
    <row r="2241" ht="16.5" hidden="1" customHeight="1" spans="1:2">
      <c r="A2241" s="334" t="s">
        <v>1872</v>
      </c>
      <c r="B2241" s="331"/>
    </row>
    <row r="2242" ht="16.5" hidden="1" customHeight="1" spans="1:2">
      <c r="A2242" s="334" t="s">
        <v>1873</v>
      </c>
      <c r="B2242" s="331"/>
    </row>
    <row r="2243" ht="16.5" hidden="1" customHeight="1" spans="1:2">
      <c r="A2243" s="334" t="s">
        <v>1874</v>
      </c>
      <c r="B2243" s="331"/>
    </row>
    <row r="2244" ht="16.5" hidden="1" customHeight="1" spans="1:2">
      <c r="A2244" s="335" t="s">
        <v>1875</v>
      </c>
      <c r="B2244" s="331"/>
    </row>
    <row r="2245" ht="16.5" hidden="1" customHeight="1" spans="1:2">
      <c r="A2245" s="334" t="s">
        <v>1876</v>
      </c>
      <c r="B2245" s="331"/>
    </row>
    <row r="2246" ht="16.5" hidden="1" customHeight="1" spans="1:2">
      <c r="A2246" s="334" t="s">
        <v>1877</v>
      </c>
      <c r="B2246" s="331"/>
    </row>
    <row r="2247" ht="16.5" hidden="1" customHeight="1" spans="1:2">
      <c r="A2247" s="334" t="s">
        <v>1878</v>
      </c>
      <c r="B2247" s="331"/>
    </row>
    <row r="2248" ht="16.5" hidden="1" customHeight="1" spans="1:2">
      <c r="A2248" s="334" t="s">
        <v>1879</v>
      </c>
      <c r="B2248" s="331"/>
    </row>
    <row r="2249" ht="16.5" hidden="1" customHeight="1" spans="1:2">
      <c r="A2249" s="334" t="s">
        <v>1875</v>
      </c>
      <c r="B2249" s="331"/>
    </row>
    <row r="2250" ht="16.5" hidden="1" customHeight="1" spans="1:2">
      <c r="A2250" s="336" t="s">
        <v>77</v>
      </c>
      <c r="B2250" s="331"/>
    </row>
    <row r="2251" ht="16.5" hidden="1" customHeight="1" spans="1:2">
      <c r="A2251" s="335" t="s">
        <v>1880</v>
      </c>
      <c r="B2251" s="331"/>
    </row>
    <row r="2252" ht="16.5" hidden="1" customHeight="1" spans="1:2">
      <c r="A2252" s="334" t="s">
        <v>1148</v>
      </c>
      <c r="B2252" s="331"/>
    </row>
    <row r="2253" ht="16.5" hidden="1" customHeight="1" spans="1:2">
      <c r="A2253" s="334" t="s">
        <v>1149</v>
      </c>
      <c r="B2253" s="331"/>
    </row>
    <row r="2254" ht="16.5" hidden="1" customHeight="1" spans="1:2">
      <c r="A2254" s="334" t="s">
        <v>1141</v>
      </c>
      <c r="B2254" s="331"/>
    </row>
    <row r="2255" ht="16.5" hidden="1" customHeight="1" spans="1:2">
      <c r="A2255" s="334" t="s">
        <v>1881</v>
      </c>
      <c r="B2255" s="331"/>
    </row>
    <row r="2256" ht="16.5" hidden="1" customHeight="1" spans="1:2">
      <c r="A2256" s="334" t="s">
        <v>1882</v>
      </c>
      <c r="B2256" s="331"/>
    </row>
    <row r="2257" ht="16.5" hidden="1" customHeight="1" spans="1:2">
      <c r="A2257" s="334" t="s">
        <v>1883</v>
      </c>
      <c r="B2257" s="331"/>
    </row>
    <row r="2258" ht="16.5" hidden="1" customHeight="1" spans="1:2">
      <c r="A2258" s="334" t="s">
        <v>1884</v>
      </c>
      <c r="B2258" s="331"/>
    </row>
    <row r="2259" ht="16.5" hidden="1" customHeight="1" spans="1:2">
      <c r="A2259" s="334" t="s">
        <v>1145</v>
      </c>
      <c r="B2259" s="331"/>
    </row>
    <row r="2260" ht="16.5" hidden="1" customHeight="1" spans="1:2">
      <c r="A2260" s="334" t="s">
        <v>1885</v>
      </c>
      <c r="B2260" s="331"/>
    </row>
    <row r="2261" ht="16.5" hidden="1" customHeight="1" spans="1:2">
      <c r="A2261" s="335" t="s">
        <v>1886</v>
      </c>
      <c r="B2261" s="331"/>
    </row>
    <row r="2262" ht="16.5" hidden="1" customHeight="1" spans="1:2">
      <c r="A2262" s="334" t="s">
        <v>1148</v>
      </c>
      <c r="B2262" s="331"/>
    </row>
    <row r="2263" ht="16.5" hidden="1" customHeight="1" spans="1:2">
      <c r="A2263" s="334" t="s">
        <v>1149</v>
      </c>
      <c r="B2263" s="331"/>
    </row>
    <row r="2264" ht="16.5" hidden="1" customHeight="1" spans="1:2">
      <c r="A2264" s="334" t="s">
        <v>1141</v>
      </c>
      <c r="B2264" s="331"/>
    </row>
    <row r="2265" ht="16.5" hidden="1" customHeight="1" spans="1:2">
      <c r="A2265" s="334" t="s">
        <v>1887</v>
      </c>
      <c r="B2265" s="331"/>
    </row>
    <row r="2266" ht="16.5" hidden="1" customHeight="1" spans="1:2">
      <c r="A2266" s="334" t="s">
        <v>1888</v>
      </c>
      <c r="B2266" s="331"/>
    </row>
    <row r="2267" ht="16.5" hidden="1" customHeight="1" spans="1:2">
      <c r="A2267" s="335" t="s">
        <v>1889</v>
      </c>
      <c r="B2267" s="331"/>
    </row>
    <row r="2268" ht="16.5" hidden="1" customHeight="1" spans="1:2">
      <c r="A2268" s="334" t="s">
        <v>1890</v>
      </c>
      <c r="B2268" s="331"/>
    </row>
    <row r="2269" ht="16.5" hidden="1" customHeight="1" spans="1:2">
      <c r="A2269" s="334" t="s">
        <v>1889</v>
      </c>
      <c r="B2269" s="331"/>
    </row>
    <row r="2270" ht="16.5" hidden="1" customHeight="1" spans="1:2">
      <c r="A2270" s="336" t="s">
        <v>79</v>
      </c>
      <c r="B2270" s="331"/>
    </row>
    <row r="2271" ht="16.5" hidden="1" customHeight="1" spans="1:2">
      <c r="A2271" s="335" t="s">
        <v>1891</v>
      </c>
      <c r="B2271" s="331"/>
    </row>
    <row r="2272" ht="16.5" hidden="1" customHeight="1" spans="1:2">
      <c r="A2272" s="334" t="s">
        <v>1148</v>
      </c>
      <c r="B2272" s="331"/>
    </row>
    <row r="2273" ht="16.5" hidden="1" customHeight="1" spans="1:2">
      <c r="A2273" s="334" t="s">
        <v>1149</v>
      </c>
      <c r="B2273" s="331"/>
    </row>
    <row r="2274" ht="16.5" hidden="1" customHeight="1" spans="1:2">
      <c r="A2274" s="334" t="s">
        <v>1141</v>
      </c>
      <c r="B2274" s="331"/>
    </row>
    <row r="2275" ht="16.5" hidden="1" customHeight="1" spans="1:2">
      <c r="A2275" s="334" t="s">
        <v>1892</v>
      </c>
      <c r="B2275" s="331"/>
    </row>
    <row r="2276" ht="16.5" hidden="1" customHeight="1" spans="1:2">
      <c r="A2276" s="334" t="s">
        <v>1145</v>
      </c>
      <c r="B2276" s="331"/>
    </row>
    <row r="2277" ht="16.5" hidden="1" customHeight="1" spans="1:2">
      <c r="A2277" s="334" t="s">
        <v>1893</v>
      </c>
      <c r="B2277" s="331"/>
    </row>
    <row r="2278" ht="16.5" hidden="1" customHeight="1" spans="1:2">
      <c r="A2278" s="335" t="s">
        <v>1894</v>
      </c>
      <c r="B2278" s="331"/>
    </row>
    <row r="2279" ht="16.5" hidden="1" customHeight="1" spans="1:2">
      <c r="A2279" s="334" t="s">
        <v>1895</v>
      </c>
      <c r="B2279" s="331"/>
    </row>
    <row r="2280" ht="16.5" hidden="1" customHeight="1" spans="1:2">
      <c r="A2280" s="334" t="s">
        <v>1896</v>
      </c>
      <c r="B2280" s="331"/>
    </row>
    <row r="2281" ht="16.5" hidden="1" customHeight="1" spans="1:2">
      <c r="A2281" s="334" t="s">
        <v>1897</v>
      </c>
      <c r="B2281" s="331"/>
    </row>
    <row r="2282" ht="16.5" hidden="1" customHeight="1" spans="1:2">
      <c r="A2282" s="334" t="s">
        <v>1898</v>
      </c>
      <c r="B2282" s="331"/>
    </row>
    <row r="2283" ht="16.5" hidden="1" customHeight="1" spans="1:2">
      <c r="A2283" s="334" t="s">
        <v>1899</v>
      </c>
      <c r="B2283" s="331"/>
    </row>
    <row r="2284" ht="16.5" hidden="1" customHeight="1" spans="1:2">
      <c r="A2284" s="334" t="s">
        <v>1900</v>
      </c>
      <c r="B2284" s="331"/>
    </row>
    <row r="2285" ht="16.5" hidden="1" customHeight="1" spans="1:2">
      <c r="A2285" s="334" t="s">
        <v>1901</v>
      </c>
      <c r="B2285" s="331"/>
    </row>
    <row r="2286" ht="16.5" hidden="1" customHeight="1" spans="1:2">
      <c r="A2286" s="334" t="s">
        <v>1902</v>
      </c>
      <c r="B2286" s="331"/>
    </row>
    <row r="2287" ht="16.5" hidden="1" customHeight="1" spans="1:2">
      <c r="A2287" s="334" t="s">
        <v>1903</v>
      </c>
      <c r="B2287" s="331"/>
    </row>
    <row r="2288" ht="16.5" hidden="1" customHeight="1" spans="1:2">
      <c r="A2288" s="335" t="s">
        <v>1904</v>
      </c>
      <c r="B2288" s="331"/>
    </row>
    <row r="2289" ht="16.5" hidden="1" customHeight="1" spans="1:2">
      <c r="A2289" s="334" t="s">
        <v>1905</v>
      </c>
      <c r="B2289" s="331"/>
    </row>
    <row r="2290" ht="16.5" hidden="1" customHeight="1" spans="1:2">
      <c r="A2290" s="334" t="s">
        <v>1906</v>
      </c>
      <c r="B2290" s="331"/>
    </row>
    <row r="2291" ht="16.5" hidden="1" customHeight="1" spans="1:2">
      <c r="A2291" s="334" t="s">
        <v>1907</v>
      </c>
      <c r="B2291" s="331"/>
    </row>
    <row r="2292" ht="16.5" hidden="1" customHeight="1" spans="1:2">
      <c r="A2292" s="334" t="s">
        <v>1908</v>
      </c>
      <c r="B2292" s="331"/>
    </row>
    <row r="2293" ht="16.5" hidden="1" customHeight="1" spans="1:2">
      <c r="A2293" s="334" t="s">
        <v>1909</v>
      </c>
      <c r="B2293" s="331"/>
    </row>
    <row r="2294" ht="16.5" hidden="1" customHeight="1" spans="1:2">
      <c r="A2294" s="335" t="s">
        <v>1910</v>
      </c>
      <c r="B2294" s="331"/>
    </row>
    <row r="2295" ht="16.5" hidden="1" customHeight="1" spans="1:2">
      <c r="A2295" s="334" t="s">
        <v>1911</v>
      </c>
      <c r="B2295" s="331"/>
    </row>
    <row r="2296" ht="16.5" hidden="1" customHeight="1" spans="1:2">
      <c r="A2296" s="334" t="s">
        <v>1912</v>
      </c>
      <c r="B2296" s="331"/>
    </row>
    <row r="2297" ht="16.5" hidden="1" customHeight="1" spans="1:2">
      <c r="A2297" s="334" t="s">
        <v>1913</v>
      </c>
      <c r="B2297" s="331"/>
    </row>
    <row r="2298" ht="16.5" hidden="1" customHeight="1" spans="1:2">
      <c r="A2298" s="334" t="s">
        <v>1914</v>
      </c>
      <c r="B2298" s="331"/>
    </row>
    <row r="2299" ht="16.5" hidden="1" customHeight="1" spans="1:2">
      <c r="A2299" s="335" t="s">
        <v>1915</v>
      </c>
      <c r="B2299" s="331"/>
    </row>
    <row r="2300" ht="16.5" hidden="1" customHeight="1" spans="1:2">
      <c r="A2300" s="334" t="s">
        <v>1915</v>
      </c>
      <c r="B2300" s="331"/>
    </row>
    <row r="2301" ht="16.5" hidden="1" customHeight="1" spans="1:2">
      <c r="A2301" s="336" t="s">
        <v>81</v>
      </c>
      <c r="B2301" s="331"/>
    </row>
    <row r="2302" ht="16.5" hidden="1" customHeight="1" spans="1:2">
      <c r="A2302" s="335" t="s">
        <v>1916</v>
      </c>
      <c r="B2302" s="331"/>
    </row>
    <row r="2303" ht="16.5" hidden="1" customHeight="1" spans="1:2">
      <c r="A2303" s="335" t="s">
        <v>1917</v>
      </c>
      <c r="B2303" s="331"/>
    </row>
    <row r="2304" ht="16.5" hidden="1" customHeight="1" spans="1:2">
      <c r="A2304" s="335" t="s">
        <v>1918</v>
      </c>
      <c r="B2304" s="331"/>
    </row>
    <row r="2305" ht="16.5" hidden="1" customHeight="1" spans="1:2">
      <c r="A2305" s="335" t="s">
        <v>1919</v>
      </c>
      <c r="B2305" s="331"/>
    </row>
    <row r="2306" ht="16.5" hidden="1" customHeight="1" spans="1:2">
      <c r="A2306" s="335" t="s">
        <v>1920</v>
      </c>
      <c r="B2306" s="331"/>
    </row>
    <row r="2307" ht="16.5" hidden="1" customHeight="1" spans="1:2">
      <c r="A2307" s="335" t="s">
        <v>1620</v>
      </c>
      <c r="B2307" s="331"/>
    </row>
    <row r="2308" ht="16.5" hidden="1" customHeight="1" spans="1:2">
      <c r="A2308" s="335" t="s">
        <v>1921</v>
      </c>
      <c r="B2308" s="331"/>
    </row>
    <row r="2309" ht="16.5" hidden="1" customHeight="1" spans="1:2">
      <c r="A2309" s="335" t="s">
        <v>1922</v>
      </c>
      <c r="B2309" s="331"/>
    </row>
    <row r="2310" ht="16.5" hidden="1" customHeight="1" spans="1:2">
      <c r="A2310" s="335" t="s">
        <v>1923</v>
      </c>
      <c r="B2310" s="331"/>
    </row>
    <row r="2311" ht="16.5" hidden="1" customHeight="1" spans="1:2">
      <c r="A2311" s="336" t="s">
        <v>82</v>
      </c>
      <c r="B2311" s="331"/>
    </row>
    <row r="2312" ht="16.5" hidden="1" customHeight="1" spans="1:2">
      <c r="A2312" s="335" t="s">
        <v>1924</v>
      </c>
      <c r="B2312" s="331"/>
    </row>
    <row r="2313" ht="16.5" hidden="1" customHeight="1" spans="1:2">
      <c r="A2313" s="334" t="s">
        <v>1148</v>
      </c>
      <c r="B2313" s="331"/>
    </row>
    <row r="2314" ht="16.5" hidden="1" customHeight="1" spans="1:2">
      <c r="A2314" s="334" t="s">
        <v>1149</v>
      </c>
      <c r="B2314" s="331"/>
    </row>
    <row r="2315" ht="16.5" hidden="1" customHeight="1" spans="1:2">
      <c r="A2315" s="334" t="s">
        <v>1141</v>
      </c>
      <c r="B2315" s="331"/>
    </row>
    <row r="2316" ht="16.5" hidden="1" customHeight="1" spans="1:2">
      <c r="A2316" s="334" t="s">
        <v>1925</v>
      </c>
      <c r="B2316" s="331"/>
    </row>
    <row r="2317" ht="16.5" hidden="1" customHeight="1" spans="1:2">
      <c r="A2317" s="334" t="s">
        <v>1926</v>
      </c>
      <c r="B2317" s="331"/>
    </row>
    <row r="2318" ht="16.5" hidden="1" customHeight="1" spans="1:2">
      <c r="A2318" s="334" t="s">
        <v>1927</v>
      </c>
      <c r="B2318" s="331"/>
    </row>
    <row r="2319" ht="16.5" hidden="1" customHeight="1" spans="1:2">
      <c r="A2319" s="334" t="s">
        <v>1928</v>
      </c>
      <c r="B2319" s="331"/>
    </row>
    <row r="2320" ht="16.5" hidden="1" customHeight="1" spans="1:2">
      <c r="A2320" s="334" t="s">
        <v>1929</v>
      </c>
      <c r="B2320" s="331"/>
    </row>
    <row r="2321" ht="16.5" hidden="1" customHeight="1" spans="1:2">
      <c r="A2321" s="334" t="s">
        <v>1930</v>
      </c>
      <c r="B2321" s="331"/>
    </row>
    <row r="2322" ht="16.5" hidden="1" customHeight="1" spans="1:2">
      <c r="A2322" s="334" t="s">
        <v>1931</v>
      </c>
      <c r="B2322" s="331"/>
    </row>
    <row r="2323" ht="16.5" hidden="1" customHeight="1" spans="1:2">
      <c r="A2323" s="334" t="s">
        <v>1932</v>
      </c>
      <c r="B2323" s="331"/>
    </row>
    <row r="2324" ht="16.5" hidden="1" customHeight="1" spans="1:2">
      <c r="A2324" s="334" t="s">
        <v>1933</v>
      </c>
      <c r="B2324" s="331"/>
    </row>
    <row r="2325" ht="16.5" hidden="1" customHeight="1" spans="1:2">
      <c r="A2325" s="334" t="s">
        <v>1934</v>
      </c>
      <c r="B2325" s="331"/>
    </row>
    <row r="2326" ht="16.5" hidden="1" customHeight="1" spans="1:2">
      <c r="A2326" s="334" t="s">
        <v>1935</v>
      </c>
      <c r="B2326" s="331"/>
    </row>
    <row r="2327" ht="16.5" hidden="1" customHeight="1" spans="1:2">
      <c r="A2327" s="334" t="s">
        <v>1936</v>
      </c>
      <c r="B2327" s="331"/>
    </row>
    <row r="2328" ht="16.5" hidden="1" customHeight="1" spans="1:2">
      <c r="A2328" s="334" t="s">
        <v>1937</v>
      </c>
      <c r="B2328" s="331"/>
    </row>
    <row r="2329" ht="16.5" hidden="1" customHeight="1" spans="1:2">
      <c r="A2329" s="334" t="s">
        <v>1145</v>
      </c>
      <c r="B2329" s="331"/>
    </row>
    <row r="2330" ht="16.5" hidden="1" customHeight="1" spans="1:2">
      <c r="A2330" s="334" t="s">
        <v>1938</v>
      </c>
      <c r="B2330" s="331"/>
    </row>
    <row r="2331" ht="16.5" hidden="1" customHeight="1" spans="1:2">
      <c r="A2331" s="335" t="s">
        <v>1939</v>
      </c>
      <c r="B2331" s="331"/>
    </row>
    <row r="2332" ht="16.5" hidden="1" customHeight="1" spans="1:2">
      <c r="A2332" s="334" t="s">
        <v>1148</v>
      </c>
      <c r="B2332" s="331"/>
    </row>
    <row r="2333" ht="16.5" hidden="1" customHeight="1" spans="1:2">
      <c r="A2333" s="334" t="s">
        <v>1149</v>
      </c>
      <c r="B2333" s="331"/>
    </row>
    <row r="2334" ht="16.5" hidden="1" customHeight="1" spans="1:2">
      <c r="A2334" s="334" t="s">
        <v>1141</v>
      </c>
      <c r="B2334" s="331"/>
    </row>
    <row r="2335" ht="16.5" hidden="1" customHeight="1" spans="1:2">
      <c r="A2335" s="334" t="s">
        <v>1940</v>
      </c>
      <c r="B2335" s="331"/>
    </row>
    <row r="2336" ht="16.5" hidden="1" customHeight="1" spans="1:2">
      <c r="A2336" s="334" t="s">
        <v>1941</v>
      </c>
      <c r="B2336" s="331"/>
    </row>
    <row r="2337" ht="16.5" hidden="1" customHeight="1" spans="1:2">
      <c r="A2337" s="334" t="s">
        <v>1942</v>
      </c>
      <c r="B2337" s="331"/>
    </row>
    <row r="2338" ht="16.5" hidden="1" customHeight="1" spans="1:2">
      <c r="A2338" s="334" t="s">
        <v>1943</v>
      </c>
      <c r="B2338" s="331"/>
    </row>
    <row r="2339" ht="16.5" hidden="1" customHeight="1" spans="1:2">
      <c r="A2339" s="334" t="s">
        <v>1944</v>
      </c>
      <c r="B2339" s="331"/>
    </row>
    <row r="2340" ht="16.5" hidden="1" customHeight="1" spans="1:2">
      <c r="A2340" s="334" t="s">
        <v>1945</v>
      </c>
      <c r="B2340" s="331"/>
    </row>
    <row r="2341" ht="16.5" hidden="1" customHeight="1" spans="1:2">
      <c r="A2341" s="334" t="s">
        <v>1946</v>
      </c>
      <c r="B2341" s="331"/>
    </row>
    <row r="2342" ht="16.5" hidden="1" customHeight="1" spans="1:2">
      <c r="A2342" s="334" t="s">
        <v>1947</v>
      </c>
      <c r="B2342" s="331"/>
    </row>
    <row r="2343" ht="16.5" hidden="1" customHeight="1" spans="1:2">
      <c r="A2343" s="334" t="s">
        <v>1948</v>
      </c>
      <c r="B2343" s="331"/>
    </row>
    <row r="2344" ht="16.5" hidden="1" customHeight="1" spans="1:2">
      <c r="A2344" s="334" t="s">
        <v>1949</v>
      </c>
      <c r="B2344" s="331"/>
    </row>
    <row r="2345" ht="16.5" hidden="1" customHeight="1" spans="1:2">
      <c r="A2345" s="334" t="s">
        <v>1950</v>
      </c>
      <c r="B2345" s="331"/>
    </row>
    <row r="2346" ht="16.5" hidden="1" customHeight="1" spans="1:2">
      <c r="A2346" s="334" t="s">
        <v>1951</v>
      </c>
      <c r="B2346" s="331"/>
    </row>
    <row r="2347" ht="16.5" hidden="1" customHeight="1" spans="1:2">
      <c r="A2347" s="334" t="s">
        <v>1952</v>
      </c>
      <c r="B2347" s="331"/>
    </row>
    <row r="2348" ht="16.5" hidden="1" customHeight="1" spans="1:2">
      <c r="A2348" s="334" t="s">
        <v>1145</v>
      </c>
      <c r="B2348" s="331"/>
    </row>
    <row r="2349" ht="16.5" hidden="1" customHeight="1" spans="1:2">
      <c r="A2349" s="334" t="s">
        <v>1953</v>
      </c>
      <c r="B2349" s="331"/>
    </row>
    <row r="2350" ht="16.5" hidden="1" customHeight="1" spans="1:2">
      <c r="A2350" s="335" t="s">
        <v>1954</v>
      </c>
      <c r="B2350" s="331"/>
    </row>
    <row r="2351" ht="16.5" hidden="1" customHeight="1" spans="1:2">
      <c r="A2351" s="334" t="s">
        <v>1148</v>
      </c>
      <c r="B2351" s="331"/>
    </row>
    <row r="2352" ht="16.5" hidden="1" customHeight="1" spans="1:2">
      <c r="A2352" s="334" t="s">
        <v>1149</v>
      </c>
      <c r="B2352" s="331"/>
    </row>
    <row r="2353" ht="16.5" hidden="1" customHeight="1" spans="1:2">
      <c r="A2353" s="334" t="s">
        <v>1141</v>
      </c>
      <c r="B2353" s="331"/>
    </row>
    <row r="2354" ht="16.5" hidden="1" customHeight="1" spans="1:2">
      <c r="A2354" s="334" t="s">
        <v>1955</v>
      </c>
      <c r="B2354" s="331"/>
    </row>
    <row r="2355" ht="16.5" hidden="1" customHeight="1" spans="1:2">
      <c r="A2355" s="334" t="s">
        <v>1956</v>
      </c>
      <c r="B2355" s="331"/>
    </row>
    <row r="2356" ht="16.5" hidden="1" customHeight="1" spans="1:2">
      <c r="A2356" s="334" t="s">
        <v>1957</v>
      </c>
      <c r="B2356" s="331"/>
    </row>
    <row r="2357" ht="16.5" hidden="1" customHeight="1" spans="1:2">
      <c r="A2357" s="334" t="s">
        <v>1145</v>
      </c>
      <c r="B2357" s="331"/>
    </row>
    <row r="2358" ht="16.5" hidden="1" customHeight="1" spans="1:2">
      <c r="A2358" s="334" t="s">
        <v>1958</v>
      </c>
      <c r="B2358" s="331"/>
    </row>
    <row r="2359" ht="16.5" hidden="1" customHeight="1" spans="1:2">
      <c r="A2359" s="335" t="s">
        <v>1959</v>
      </c>
      <c r="B2359" s="331"/>
    </row>
    <row r="2360" ht="16.5" hidden="1" customHeight="1" spans="1:2">
      <c r="A2360" s="334" t="s">
        <v>1148</v>
      </c>
      <c r="B2360" s="331"/>
    </row>
    <row r="2361" ht="16.5" hidden="1" customHeight="1" spans="1:2">
      <c r="A2361" s="334" t="s">
        <v>1149</v>
      </c>
      <c r="B2361" s="331"/>
    </row>
    <row r="2362" ht="16.5" hidden="1" customHeight="1" spans="1:2">
      <c r="A2362" s="334" t="s">
        <v>1141</v>
      </c>
      <c r="B2362" s="331"/>
    </row>
    <row r="2363" ht="16.5" hidden="1" customHeight="1" spans="1:2">
      <c r="A2363" s="334" t="s">
        <v>1960</v>
      </c>
      <c r="B2363" s="331"/>
    </row>
    <row r="2364" ht="16.5" hidden="1" customHeight="1" spans="1:2">
      <c r="A2364" s="334" t="s">
        <v>1961</v>
      </c>
      <c r="B2364" s="331"/>
    </row>
    <row r="2365" ht="16.5" hidden="1" customHeight="1" spans="1:2">
      <c r="A2365" s="334" t="s">
        <v>1962</v>
      </c>
      <c r="B2365" s="331"/>
    </row>
    <row r="2366" ht="16.5" hidden="1" customHeight="1" spans="1:2">
      <c r="A2366" s="334" t="s">
        <v>1963</v>
      </c>
      <c r="B2366" s="331"/>
    </row>
    <row r="2367" ht="16.5" hidden="1" customHeight="1" spans="1:2">
      <c r="A2367" s="334" t="s">
        <v>1964</v>
      </c>
      <c r="B2367" s="331"/>
    </row>
    <row r="2368" ht="16.5" hidden="1" customHeight="1" spans="1:2">
      <c r="A2368" s="334" t="s">
        <v>1965</v>
      </c>
      <c r="B2368" s="331"/>
    </row>
    <row r="2369" ht="16.5" hidden="1" customHeight="1" spans="1:2">
      <c r="A2369" s="334" t="s">
        <v>1966</v>
      </c>
      <c r="B2369" s="331"/>
    </row>
    <row r="2370" ht="16.5" hidden="1" customHeight="1" spans="1:2">
      <c r="A2370" s="334" t="s">
        <v>1967</v>
      </c>
      <c r="B2370" s="331"/>
    </row>
    <row r="2371" ht="16.5" hidden="1" customHeight="1" spans="1:2">
      <c r="A2371" s="334" t="s">
        <v>1968</v>
      </c>
      <c r="B2371" s="331"/>
    </row>
    <row r="2372" ht="16.5" hidden="1" customHeight="1" spans="1:2">
      <c r="A2372" s="334" t="s">
        <v>1969</v>
      </c>
      <c r="B2372" s="331"/>
    </row>
    <row r="2373" ht="16.5" hidden="1" customHeight="1" spans="1:2">
      <c r="A2373" s="334" t="s">
        <v>1970</v>
      </c>
      <c r="B2373" s="331"/>
    </row>
    <row r="2374" ht="16.5" hidden="1" customHeight="1" spans="1:2">
      <c r="A2374" s="335" t="s">
        <v>1971</v>
      </c>
      <c r="B2374" s="331"/>
    </row>
    <row r="2375" ht="16.5" hidden="1" customHeight="1" spans="1:2">
      <c r="A2375" s="334" t="s">
        <v>1971</v>
      </c>
      <c r="B2375" s="331"/>
    </row>
    <row r="2376" ht="16.5" hidden="1" customHeight="1" spans="1:2">
      <c r="A2376" s="336" t="s">
        <v>83</v>
      </c>
      <c r="B2376" s="331"/>
    </row>
    <row r="2377" ht="16.5" hidden="1" customHeight="1" spans="1:2">
      <c r="A2377" s="335" t="s">
        <v>1972</v>
      </c>
      <c r="B2377" s="331"/>
    </row>
    <row r="2378" ht="16.5" hidden="1" customHeight="1" spans="1:2">
      <c r="A2378" s="334" t="s">
        <v>1973</v>
      </c>
      <c r="B2378" s="331"/>
    </row>
    <row r="2379" ht="16.5" hidden="1" customHeight="1" spans="1:2">
      <c r="A2379" s="334" t="s">
        <v>1974</v>
      </c>
      <c r="B2379" s="331"/>
    </row>
    <row r="2380" ht="16.5" hidden="1" customHeight="1" spans="1:2">
      <c r="A2380" s="334" t="s">
        <v>1975</v>
      </c>
      <c r="B2380" s="331"/>
    </row>
    <row r="2381" ht="16.5" hidden="1" customHeight="1" spans="1:2">
      <c r="A2381" s="334" t="s">
        <v>1976</v>
      </c>
      <c r="B2381" s="331"/>
    </row>
    <row r="2382" ht="16.5" hidden="1" customHeight="1" spans="1:2">
      <c r="A2382" s="334" t="s">
        <v>1977</v>
      </c>
      <c r="B2382" s="331"/>
    </row>
    <row r="2383" ht="16.5" hidden="1" customHeight="1" spans="1:2">
      <c r="A2383" s="334" t="s">
        <v>1978</v>
      </c>
      <c r="B2383" s="331"/>
    </row>
    <row r="2384" ht="16.5" hidden="1" customHeight="1" spans="1:2">
      <c r="A2384" s="334" t="s">
        <v>1596</v>
      </c>
      <c r="B2384" s="331"/>
    </row>
    <row r="2385" ht="16.5" hidden="1" customHeight="1" spans="1:2">
      <c r="A2385" s="334" t="s">
        <v>1979</v>
      </c>
      <c r="B2385" s="331"/>
    </row>
    <row r="2386" ht="16.5" hidden="1" customHeight="1" spans="1:2">
      <c r="A2386" s="335" t="s">
        <v>1980</v>
      </c>
      <c r="B2386" s="331"/>
    </row>
    <row r="2387" ht="16.5" hidden="1" customHeight="1" spans="1:2">
      <c r="A2387" s="334" t="s">
        <v>1981</v>
      </c>
      <c r="B2387" s="331"/>
    </row>
    <row r="2388" ht="16.5" hidden="1" customHeight="1" spans="1:2">
      <c r="A2388" s="334" t="s">
        <v>1982</v>
      </c>
      <c r="B2388" s="331"/>
    </row>
    <row r="2389" ht="16.5" hidden="1" customHeight="1" spans="1:2">
      <c r="A2389" s="334" t="s">
        <v>1983</v>
      </c>
      <c r="B2389" s="331"/>
    </row>
    <row r="2390" ht="16.5" hidden="1" customHeight="1" spans="1:2">
      <c r="A2390" s="335" t="s">
        <v>1984</v>
      </c>
      <c r="B2390" s="331"/>
    </row>
    <row r="2391" ht="16.5" hidden="1" customHeight="1" spans="1:2">
      <c r="A2391" s="334" t="s">
        <v>1985</v>
      </c>
      <c r="B2391" s="331"/>
    </row>
    <row r="2392" ht="16.5" hidden="1" customHeight="1" spans="1:2">
      <c r="A2392" s="334" t="s">
        <v>1986</v>
      </c>
      <c r="B2392" s="331"/>
    </row>
    <row r="2393" ht="16.5" hidden="1" customHeight="1" spans="1:2">
      <c r="A2393" s="334" t="s">
        <v>1987</v>
      </c>
      <c r="B2393" s="331"/>
    </row>
    <row r="2394" ht="16.5" hidden="1" customHeight="1" spans="1:2">
      <c r="A2394" s="336" t="s">
        <v>84</v>
      </c>
      <c r="B2394" s="331"/>
    </row>
    <row r="2395" ht="16.5" hidden="1" customHeight="1" spans="1:2">
      <c r="A2395" s="335" t="s">
        <v>1988</v>
      </c>
      <c r="B2395" s="331"/>
    </row>
    <row r="2396" ht="16.5" hidden="1" customHeight="1" spans="1:2">
      <c r="A2396" s="334" t="s">
        <v>1148</v>
      </c>
      <c r="B2396" s="331"/>
    </row>
    <row r="2397" ht="16.5" hidden="1" customHeight="1" spans="1:2">
      <c r="A2397" s="334" t="s">
        <v>1149</v>
      </c>
      <c r="B2397" s="331"/>
    </row>
    <row r="2398" ht="16.5" hidden="1" customHeight="1" spans="1:2">
      <c r="A2398" s="334" t="s">
        <v>1141</v>
      </c>
      <c r="B2398" s="331"/>
    </row>
    <row r="2399" ht="16.5" hidden="1" customHeight="1" spans="1:2">
      <c r="A2399" s="334" t="s">
        <v>1989</v>
      </c>
      <c r="B2399" s="331"/>
    </row>
    <row r="2400" ht="16.5" hidden="1" customHeight="1" spans="1:2">
      <c r="A2400" s="334" t="s">
        <v>1990</v>
      </c>
      <c r="B2400" s="331"/>
    </row>
    <row r="2401" ht="16.5" hidden="1" customHeight="1" spans="1:2">
      <c r="A2401" s="334" t="s">
        <v>1991</v>
      </c>
      <c r="B2401" s="331"/>
    </row>
    <row r="2402" ht="16.5" hidden="1" customHeight="1" spans="1:2">
      <c r="A2402" s="334" t="s">
        <v>1992</v>
      </c>
      <c r="B2402" s="331"/>
    </row>
    <row r="2403" ht="16.5" hidden="1" customHeight="1" spans="1:2">
      <c r="A2403" s="334" t="s">
        <v>1993</v>
      </c>
      <c r="B2403" s="331"/>
    </row>
    <row r="2404" ht="16.5" hidden="1" customHeight="1" spans="1:2">
      <c r="A2404" s="334" t="s">
        <v>1994</v>
      </c>
      <c r="B2404" s="331"/>
    </row>
    <row r="2405" ht="16.5" hidden="1" customHeight="1" spans="1:2">
      <c r="A2405" s="334" t="s">
        <v>1995</v>
      </c>
      <c r="B2405" s="331"/>
    </row>
    <row r="2406" ht="16.5" hidden="1" customHeight="1" spans="1:2">
      <c r="A2406" s="334" t="s">
        <v>1996</v>
      </c>
      <c r="B2406" s="331"/>
    </row>
    <row r="2407" ht="16.5" hidden="1" customHeight="1" spans="1:2">
      <c r="A2407" s="334" t="s">
        <v>1997</v>
      </c>
      <c r="B2407" s="331"/>
    </row>
    <row r="2408" ht="16.5" hidden="1" customHeight="1" spans="1:2">
      <c r="A2408" s="334" t="s">
        <v>1145</v>
      </c>
      <c r="B2408" s="331"/>
    </row>
    <row r="2409" ht="16.5" hidden="1" customHeight="1" spans="1:2">
      <c r="A2409" s="334" t="s">
        <v>1998</v>
      </c>
      <c r="B2409" s="331"/>
    </row>
    <row r="2410" ht="16.5" hidden="1" customHeight="1" spans="1:2">
      <c r="A2410" s="335" t="s">
        <v>1999</v>
      </c>
      <c r="B2410" s="331"/>
    </row>
    <row r="2411" ht="16.5" hidden="1" customHeight="1" spans="1:2">
      <c r="A2411" s="334" t="s">
        <v>1148</v>
      </c>
      <c r="B2411" s="331"/>
    </row>
    <row r="2412" ht="16.5" hidden="1" customHeight="1" spans="1:2">
      <c r="A2412" s="334" t="s">
        <v>1149</v>
      </c>
      <c r="B2412" s="331"/>
    </row>
    <row r="2413" ht="16.5" hidden="1" customHeight="1" spans="1:2">
      <c r="A2413" s="334" t="s">
        <v>1141</v>
      </c>
      <c r="B2413" s="331"/>
    </row>
    <row r="2414" ht="16.5" hidden="1" customHeight="1" spans="1:2">
      <c r="A2414" s="334" t="s">
        <v>2000</v>
      </c>
      <c r="B2414" s="331"/>
    </row>
    <row r="2415" ht="16.5" hidden="1" customHeight="1" spans="1:2">
      <c r="A2415" s="334" t="s">
        <v>2001</v>
      </c>
      <c r="B2415" s="331"/>
    </row>
    <row r="2416" ht="16.5" hidden="1" customHeight="1" spans="1:2">
      <c r="A2416" s="334" t="s">
        <v>2002</v>
      </c>
      <c r="B2416" s="331"/>
    </row>
    <row r="2417" ht="16.5" hidden="1" customHeight="1" spans="1:2">
      <c r="A2417" s="334" t="s">
        <v>2003</v>
      </c>
      <c r="B2417" s="331"/>
    </row>
    <row r="2418" ht="16.5" hidden="1" customHeight="1" spans="1:2">
      <c r="A2418" s="334" t="s">
        <v>2004</v>
      </c>
      <c r="B2418" s="331"/>
    </row>
    <row r="2419" ht="16.5" hidden="1" customHeight="1" spans="1:2">
      <c r="A2419" s="334" t="s">
        <v>2005</v>
      </c>
      <c r="B2419" s="331"/>
    </row>
    <row r="2420" ht="16.5" hidden="1" customHeight="1" spans="1:2">
      <c r="A2420" s="334" t="s">
        <v>2006</v>
      </c>
      <c r="B2420" s="331"/>
    </row>
    <row r="2421" ht="16.5" hidden="1" customHeight="1" spans="1:2">
      <c r="A2421" s="334" t="s">
        <v>2007</v>
      </c>
      <c r="B2421" s="331"/>
    </row>
    <row r="2422" ht="16.5" hidden="1" customHeight="1" spans="1:2">
      <c r="A2422" s="334" t="s">
        <v>1145</v>
      </c>
      <c r="B2422" s="331"/>
    </row>
    <row r="2423" ht="16.5" hidden="1" customHeight="1" spans="1:2">
      <c r="A2423" s="334" t="s">
        <v>2008</v>
      </c>
      <c r="B2423" s="331"/>
    </row>
    <row r="2424" ht="16.5" hidden="1" customHeight="1" spans="1:2">
      <c r="A2424" s="335" t="s">
        <v>2009</v>
      </c>
      <c r="B2424" s="331"/>
    </row>
    <row r="2425" ht="16.5" hidden="1" customHeight="1" spans="1:2">
      <c r="A2425" s="334" t="s">
        <v>2010</v>
      </c>
      <c r="B2425" s="331"/>
    </row>
    <row r="2426" ht="16.5" hidden="1" customHeight="1" spans="1:2">
      <c r="A2426" s="334" t="s">
        <v>2011</v>
      </c>
      <c r="B2426" s="331"/>
    </row>
    <row r="2427" ht="16.5" hidden="1" customHeight="1" spans="1:2">
      <c r="A2427" s="334" t="s">
        <v>2012</v>
      </c>
      <c r="B2427" s="331"/>
    </row>
    <row r="2428" ht="16.5" hidden="1" customHeight="1" spans="1:2">
      <c r="A2428" s="334" t="s">
        <v>2013</v>
      </c>
      <c r="B2428" s="331"/>
    </row>
    <row r="2429" ht="16.5" hidden="1" customHeight="1" spans="1:2">
      <c r="A2429" s="335" t="s">
        <v>2014</v>
      </c>
      <c r="B2429" s="331"/>
    </row>
    <row r="2430" ht="16.5" hidden="1" customHeight="1" spans="1:2">
      <c r="A2430" s="334" t="s">
        <v>2015</v>
      </c>
      <c r="B2430" s="331"/>
    </row>
    <row r="2431" ht="16.5" hidden="1" customHeight="1" spans="1:2">
      <c r="A2431" s="334" t="s">
        <v>2016</v>
      </c>
      <c r="B2431" s="331"/>
    </row>
    <row r="2432" ht="16.5" hidden="1" customHeight="1" spans="1:2">
      <c r="A2432" s="334" t="s">
        <v>2017</v>
      </c>
      <c r="B2432" s="331"/>
    </row>
    <row r="2433" ht="16.5" hidden="1" customHeight="1" spans="1:2">
      <c r="A2433" s="334" t="s">
        <v>2018</v>
      </c>
      <c r="B2433" s="331"/>
    </row>
    <row r="2434" ht="16.5" hidden="1" customHeight="1" spans="1:2">
      <c r="A2434" s="334" t="s">
        <v>2019</v>
      </c>
      <c r="B2434" s="331"/>
    </row>
    <row r="2435" ht="16.5" hidden="1" customHeight="1" spans="1:2">
      <c r="A2435" s="335" t="s">
        <v>2020</v>
      </c>
      <c r="B2435" s="331"/>
    </row>
    <row r="2436" ht="16.5" hidden="1" customHeight="1" spans="1:2">
      <c r="A2436" s="334" t="s">
        <v>2021</v>
      </c>
      <c r="B2436" s="331"/>
    </row>
    <row r="2437" ht="16.5" hidden="1" customHeight="1" spans="1:2">
      <c r="A2437" s="334" t="s">
        <v>2022</v>
      </c>
      <c r="B2437" s="331"/>
    </row>
    <row r="2438" ht="16.5" hidden="1" customHeight="1" spans="1:2">
      <c r="A2438" s="334" t="s">
        <v>2023</v>
      </c>
      <c r="B2438" s="331"/>
    </row>
    <row r="2439" ht="16.5" hidden="1" customHeight="1" spans="1:2">
      <c r="A2439" s="334" t="s">
        <v>2024</v>
      </c>
      <c r="B2439" s="331"/>
    </row>
    <row r="2440" ht="16.5" hidden="1" customHeight="1" spans="1:2">
      <c r="A2440" s="334" t="s">
        <v>2025</v>
      </c>
      <c r="B2440" s="331"/>
    </row>
    <row r="2441" ht="16.5" hidden="1" customHeight="1" spans="1:2">
      <c r="A2441" s="334" t="s">
        <v>2026</v>
      </c>
      <c r="B2441" s="331"/>
    </row>
    <row r="2442" ht="16.5" hidden="1" customHeight="1" spans="1:2">
      <c r="A2442" s="334" t="s">
        <v>2027</v>
      </c>
      <c r="B2442" s="331"/>
    </row>
    <row r="2443" ht="16.5" hidden="1" customHeight="1" spans="1:2">
      <c r="A2443" s="334" t="s">
        <v>2028</v>
      </c>
      <c r="B2443" s="331"/>
    </row>
    <row r="2444" ht="16.5" hidden="1" customHeight="1" spans="1:2">
      <c r="A2444" s="334" t="s">
        <v>2029</v>
      </c>
      <c r="B2444" s="331"/>
    </row>
    <row r="2445" ht="16.5" hidden="1" customHeight="1" spans="1:2">
      <c r="A2445" s="334" t="s">
        <v>2030</v>
      </c>
      <c r="B2445" s="331"/>
    </row>
    <row r="2446" ht="16.5" hidden="1" customHeight="1" spans="1:2">
      <c r="A2446" s="334" t="s">
        <v>2031</v>
      </c>
      <c r="B2446" s="331"/>
    </row>
    <row r="2447" ht="16.5" hidden="1" customHeight="1" spans="1:2">
      <c r="A2447" s="336" t="s">
        <v>85</v>
      </c>
      <c r="B2447" s="331"/>
    </row>
    <row r="2448" ht="16.5" hidden="1" customHeight="1" spans="1:2">
      <c r="A2448" s="335" t="s">
        <v>2032</v>
      </c>
      <c r="B2448" s="331"/>
    </row>
    <row r="2449" ht="16.5" hidden="1" customHeight="1" spans="1:2">
      <c r="A2449" s="334" t="s">
        <v>1148</v>
      </c>
      <c r="B2449" s="331"/>
    </row>
    <row r="2450" ht="16.5" hidden="1" customHeight="1" spans="1:2">
      <c r="A2450" s="334" t="s">
        <v>1149</v>
      </c>
      <c r="B2450" s="331"/>
    </row>
    <row r="2451" ht="16.5" hidden="1" customHeight="1" spans="1:2">
      <c r="A2451" s="334" t="s">
        <v>1141</v>
      </c>
      <c r="B2451" s="331"/>
    </row>
    <row r="2452" ht="16.5" hidden="1" customHeight="1" spans="1:2">
      <c r="A2452" s="334" t="s">
        <v>2033</v>
      </c>
      <c r="B2452" s="331"/>
    </row>
    <row r="2453" ht="16.5" hidden="1" customHeight="1" spans="1:2">
      <c r="A2453" s="334" t="s">
        <v>2034</v>
      </c>
      <c r="B2453" s="331"/>
    </row>
    <row r="2454" ht="16.5" hidden="1" customHeight="1" spans="1:2">
      <c r="A2454" s="334" t="s">
        <v>2035</v>
      </c>
      <c r="B2454" s="331"/>
    </row>
    <row r="2455" ht="16.5" hidden="1" customHeight="1" spans="1:2">
      <c r="A2455" s="334" t="s">
        <v>2036</v>
      </c>
      <c r="B2455" s="331"/>
    </row>
    <row r="2456" ht="16.5" hidden="1" customHeight="1" spans="1:2">
      <c r="A2456" s="334" t="s">
        <v>2037</v>
      </c>
      <c r="B2456" s="331"/>
    </row>
    <row r="2457" ht="16.5" hidden="1" customHeight="1" spans="1:2">
      <c r="A2457" s="334" t="s">
        <v>2038</v>
      </c>
      <c r="B2457" s="331"/>
    </row>
    <row r="2458" ht="16.5" hidden="1" customHeight="1" spans="1:2">
      <c r="A2458" s="334" t="s">
        <v>1145</v>
      </c>
      <c r="B2458" s="331"/>
    </row>
    <row r="2459" ht="16.5" hidden="1" customHeight="1" spans="1:2">
      <c r="A2459" s="334" t="s">
        <v>2039</v>
      </c>
      <c r="B2459" s="331"/>
    </row>
    <row r="2460" ht="16.5" hidden="1" customHeight="1" spans="1:2">
      <c r="A2460" s="335" t="s">
        <v>2040</v>
      </c>
      <c r="B2460" s="331"/>
    </row>
    <row r="2461" ht="16.5" hidden="1" customHeight="1" spans="1:2">
      <c r="A2461" s="334" t="s">
        <v>1148</v>
      </c>
      <c r="B2461" s="331"/>
    </row>
    <row r="2462" ht="16.5" hidden="1" customHeight="1" spans="1:2">
      <c r="A2462" s="334" t="s">
        <v>1149</v>
      </c>
      <c r="B2462" s="331"/>
    </row>
    <row r="2463" ht="16.5" hidden="1" customHeight="1" spans="1:2">
      <c r="A2463" s="334" t="s">
        <v>1141</v>
      </c>
      <c r="B2463" s="331"/>
    </row>
    <row r="2464" ht="16.5" hidden="1" customHeight="1" spans="1:2">
      <c r="A2464" s="334" t="s">
        <v>2041</v>
      </c>
      <c r="B2464" s="331"/>
    </row>
    <row r="2465" ht="16.5" hidden="1" customHeight="1" spans="1:2">
      <c r="A2465" s="334" t="s">
        <v>2042</v>
      </c>
      <c r="B2465" s="331"/>
    </row>
    <row r="2466" ht="16.5" hidden="1" customHeight="1" spans="1:2">
      <c r="A2466" s="335" t="s">
        <v>2043</v>
      </c>
      <c r="B2466" s="331"/>
    </row>
    <row r="2467" ht="16.5" hidden="1" customHeight="1" spans="1:2">
      <c r="A2467" s="334" t="s">
        <v>1148</v>
      </c>
      <c r="B2467" s="331"/>
    </row>
    <row r="2468" ht="16.5" hidden="1" customHeight="1" spans="1:2">
      <c r="A2468" s="334" t="s">
        <v>1149</v>
      </c>
      <c r="B2468" s="331"/>
    </row>
    <row r="2469" ht="16.5" hidden="1" customHeight="1" spans="1:2">
      <c r="A2469" s="334" t="s">
        <v>1141</v>
      </c>
      <c r="B2469" s="331"/>
    </row>
    <row r="2470" ht="16.5" hidden="1" customHeight="1" spans="1:2">
      <c r="A2470" s="334" t="s">
        <v>2044</v>
      </c>
      <c r="B2470" s="331"/>
    </row>
    <row r="2471" ht="16.5" hidden="1" customHeight="1" spans="1:2">
      <c r="A2471" s="334" t="s">
        <v>2045</v>
      </c>
      <c r="B2471" s="331"/>
    </row>
    <row r="2472" ht="16.5" hidden="1" customHeight="1" spans="1:2">
      <c r="A2472" s="335" t="s">
        <v>2046</v>
      </c>
      <c r="B2472" s="331"/>
    </row>
    <row r="2473" ht="16.5" hidden="1" customHeight="1" spans="1:2">
      <c r="A2473" s="334" t="s">
        <v>1148</v>
      </c>
      <c r="B2473" s="331"/>
    </row>
    <row r="2474" ht="16.5" hidden="1" customHeight="1" spans="1:2">
      <c r="A2474" s="334" t="s">
        <v>1149</v>
      </c>
      <c r="B2474" s="331"/>
    </row>
    <row r="2475" ht="16.5" hidden="1" customHeight="1" spans="1:2">
      <c r="A2475" s="334" t="s">
        <v>1141</v>
      </c>
      <c r="B2475" s="331"/>
    </row>
    <row r="2476" ht="16.5" hidden="1" customHeight="1" spans="1:2">
      <c r="A2476" s="334" t="s">
        <v>2047</v>
      </c>
      <c r="B2476" s="331"/>
    </row>
    <row r="2477" ht="16.5" hidden="1" customHeight="1" spans="1:2">
      <c r="A2477" s="334" t="s">
        <v>2048</v>
      </c>
      <c r="B2477" s="331"/>
    </row>
    <row r="2478" ht="16.5" hidden="1" customHeight="1" spans="1:2">
      <c r="A2478" s="334" t="s">
        <v>1145</v>
      </c>
      <c r="B2478" s="331"/>
    </row>
    <row r="2479" ht="16.5" hidden="1" customHeight="1" spans="1:2">
      <c r="A2479" s="334" t="s">
        <v>2049</v>
      </c>
      <c r="B2479" s="331"/>
    </row>
    <row r="2480" ht="16.5" hidden="1" customHeight="1" spans="1:2">
      <c r="A2480" s="335" t="s">
        <v>2050</v>
      </c>
      <c r="B2480" s="331"/>
    </row>
    <row r="2481" ht="16.5" hidden="1" customHeight="1" spans="1:2">
      <c r="A2481" s="334" t="s">
        <v>1148</v>
      </c>
      <c r="B2481" s="331"/>
    </row>
    <row r="2482" ht="16.5" hidden="1" customHeight="1" spans="1:2">
      <c r="A2482" s="334" t="s">
        <v>1149</v>
      </c>
      <c r="B2482" s="331"/>
    </row>
    <row r="2483" ht="16.5" hidden="1" customHeight="1" spans="1:2">
      <c r="A2483" s="334" t="s">
        <v>1141</v>
      </c>
      <c r="B2483" s="331"/>
    </row>
    <row r="2484" ht="16.5" hidden="1" customHeight="1" spans="1:2">
      <c r="A2484" s="334" t="s">
        <v>2051</v>
      </c>
      <c r="B2484" s="331"/>
    </row>
    <row r="2485" ht="16.5" hidden="1" customHeight="1" spans="1:2">
      <c r="A2485" s="334" t="s">
        <v>2052</v>
      </c>
      <c r="B2485" s="331"/>
    </row>
    <row r="2486" ht="16.5" hidden="1" customHeight="1" spans="1:2">
      <c r="A2486" s="334" t="s">
        <v>2053</v>
      </c>
      <c r="B2486" s="331"/>
    </row>
    <row r="2487" ht="16.5" hidden="1" customHeight="1" spans="1:2">
      <c r="A2487" s="334" t="s">
        <v>2054</v>
      </c>
      <c r="B2487" s="331"/>
    </row>
    <row r="2488" ht="16.5" hidden="1" customHeight="1" spans="1:2">
      <c r="A2488" s="334" t="s">
        <v>2055</v>
      </c>
      <c r="B2488" s="331"/>
    </row>
    <row r="2489" ht="16.5" hidden="1" customHeight="1" spans="1:2">
      <c r="A2489" s="334" t="s">
        <v>2056</v>
      </c>
      <c r="B2489" s="331"/>
    </row>
    <row r="2490" ht="16.5" hidden="1" customHeight="1" spans="1:2">
      <c r="A2490" s="334" t="s">
        <v>2057</v>
      </c>
      <c r="B2490" s="331"/>
    </row>
    <row r="2491" ht="16.5" hidden="1" customHeight="1" spans="1:2">
      <c r="A2491" s="334" t="s">
        <v>2058</v>
      </c>
      <c r="B2491" s="331"/>
    </row>
    <row r="2492" ht="16.5" hidden="1" customHeight="1" spans="1:2">
      <c r="A2492" s="334" t="s">
        <v>2059</v>
      </c>
      <c r="B2492" s="331"/>
    </row>
    <row r="2493" ht="16.5" hidden="1" customHeight="1" spans="1:2">
      <c r="A2493" s="335" t="s">
        <v>2060</v>
      </c>
      <c r="B2493" s="331"/>
    </row>
    <row r="2494" ht="16.5" hidden="1" customHeight="1" spans="1:2">
      <c r="A2494" s="334" t="s">
        <v>2061</v>
      </c>
      <c r="B2494" s="331"/>
    </row>
    <row r="2495" ht="16.5" hidden="1" customHeight="1" spans="1:2">
      <c r="A2495" s="334" t="s">
        <v>2062</v>
      </c>
      <c r="B2495" s="331"/>
    </row>
    <row r="2496" ht="16.5" hidden="1" customHeight="1" spans="1:2">
      <c r="A2496" s="334" t="s">
        <v>2063</v>
      </c>
      <c r="B2496" s="331"/>
    </row>
    <row r="2497" ht="16.5" hidden="1" customHeight="1" spans="1:2">
      <c r="A2497" s="335" t="s">
        <v>2064</v>
      </c>
      <c r="B2497" s="331"/>
    </row>
    <row r="2498" ht="16.5" hidden="1" customHeight="1" spans="1:2">
      <c r="A2498" s="334" t="s">
        <v>2065</v>
      </c>
      <c r="B2498" s="331"/>
    </row>
    <row r="2499" ht="16.5" hidden="1" customHeight="1" spans="1:2">
      <c r="A2499" s="334" t="s">
        <v>2066</v>
      </c>
      <c r="B2499" s="331"/>
    </row>
    <row r="2500" ht="16.5" hidden="1" customHeight="1" spans="1:2">
      <c r="A2500" s="334" t="s">
        <v>2067</v>
      </c>
      <c r="B2500" s="331"/>
    </row>
    <row r="2501" ht="16.5" hidden="1" customHeight="1" spans="1:2">
      <c r="A2501" s="334" t="s">
        <v>2068</v>
      </c>
      <c r="B2501" s="331"/>
    </row>
    <row r="2502" ht="16.5" hidden="1" customHeight="1" spans="1:2">
      <c r="A2502" s="334" t="s">
        <v>2069</v>
      </c>
      <c r="B2502" s="331"/>
    </row>
    <row r="2503" ht="16.5" hidden="1" customHeight="1" spans="1:2">
      <c r="A2503" s="335" t="s">
        <v>2070</v>
      </c>
      <c r="B2503" s="331"/>
    </row>
    <row r="2504" ht="16.5" hidden="1" customHeight="1" spans="1:2">
      <c r="A2504" s="336" t="s">
        <v>86</v>
      </c>
      <c r="B2504" s="331"/>
    </row>
    <row r="2505" ht="16.5" hidden="1" customHeight="1" spans="1:2">
      <c r="A2505" s="336" t="s">
        <v>87</v>
      </c>
      <c r="B2505" s="331"/>
    </row>
    <row r="2506" ht="16.5" hidden="1" customHeight="1" spans="1:2">
      <c r="A2506" s="335" t="s">
        <v>1923</v>
      </c>
      <c r="B2506" s="331"/>
    </row>
    <row r="2507" ht="16.5" hidden="1" customHeight="1" spans="1:2">
      <c r="A2507" s="334" t="s">
        <v>1923</v>
      </c>
      <c r="B2507" s="331"/>
    </row>
    <row r="2508" ht="16.5" hidden="1" customHeight="1" spans="1:2">
      <c r="A2508" s="336" t="s">
        <v>88</v>
      </c>
      <c r="B2508" s="331"/>
    </row>
    <row r="2509" ht="16.5" hidden="1" customHeight="1" spans="1:2">
      <c r="A2509" s="335" t="s">
        <v>2071</v>
      </c>
      <c r="B2509" s="331"/>
    </row>
    <row r="2510" ht="16.5" hidden="1" customHeight="1" spans="1:2">
      <c r="A2510" s="334" t="s">
        <v>2072</v>
      </c>
      <c r="B2510" s="331"/>
    </row>
    <row r="2511" ht="16.5" hidden="1" customHeight="1" spans="1:2">
      <c r="A2511" s="336" t="s">
        <v>89</v>
      </c>
      <c r="B2511" s="331"/>
    </row>
    <row r="2512" ht="16.5" hidden="1" customHeight="1" spans="1:2">
      <c r="A2512" s="335" t="s">
        <v>2073</v>
      </c>
      <c r="B2512" s="331"/>
    </row>
    <row r="2513" ht="32.25" customHeight="1" spans="1:10">
      <c r="A2513" s="337" t="s">
        <v>2074</v>
      </c>
      <c r="B2513" s="337"/>
      <c r="C2513" s="137"/>
      <c r="D2513" s="137"/>
      <c r="E2513" s="137"/>
      <c r="F2513" s="137"/>
      <c r="G2513" s="137"/>
      <c r="H2513" s="137"/>
      <c r="I2513" s="137"/>
      <c r="J2513" s="137"/>
    </row>
    <row r="2515" customHeight="1" spans="2:2">
      <c r="B2515" s="323" t="s">
        <v>2075</v>
      </c>
    </row>
  </sheetData>
  <mergeCells count="4">
    <mergeCell ref="A1:B1"/>
    <mergeCell ref="A2:B2"/>
    <mergeCell ref="A4:B4"/>
    <mergeCell ref="A2513:B2513"/>
  </mergeCells>
  <printOptions horizontalCentered="1"/>
  <pageMargins left="0.235416666666667" right="0.235416666666667" top="0.511805555555556" bottom="0.432638888888889" header="0.313888888888889" footer="0.15625"/>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zoomScale="130" zoomScaleNormal="130" workbookViewId="0">
      <selection activeCell="D20" sqref="D20"/>
    </sheetView>
  </sheetViews>
  <sheetFormatPr defaultColWidth="9" defaultRowHeight="13.5" outlineLevelRow="6" outlineLevelCol="3"/>
  <cols>
    <col min="1" max="1" width="9.875" style="92" customWidth="1"/>
    <col min="2" max="2" width="26.75" style="92" customWidth="1"/>
    <col min="3" max="4" width="16.375" style="92" customWidth="1"/>
    <col min="5" max="16384" width="9" style="92"/>
  </cols>
  <sheetData>
    <row r="1" ht="18" spans="1:4">
      <c r="A1" s="81" t="s">
        <v>2076</v>
      </c>
      <c r="B1" s="81"/>
      <c r="C1" s="81"/>
      <c r="D1" s="81"/>
    </row>
    <row r="2" ht="25.5" customHeight="1" spans="1:4">
      <c r="A2" s="93" t="s">
        <v>2077</v>
      </c>
      <c r="B2" s="93"/>
      <c r="C2" s="93"/>
      <c r="D2" s="93"/>
    </row>
    <row r="3" ht="20.25" customHeight="1" spans="1:4">
      <c r="A3" s="83" t="s">
        <v>2078</v>
      </c>
      <c r="B3" s="83"/>
      <c r="C3" s="83"/>
      <c r="D3" s="83"/>
    </row>
    <row r="4" ht="14.25" customHeight="1" spans="1:4">
      <c r="A4" s="94"/>
      <c r="B4" s="94"/>
      <c r="C4" s="94"/>
      <c r="D4" s="85" t="s">
        <v>35</v>
      </c>
    </row>
    <row r="5" ht="21.75" customHeight="1" spans="1:4">
      <c r="A5" s="132" t="s">
        <v>2079</v>
      </c>
      <c r="B5" s="132"/>
      <c r="C5" s="133" t="s">
        <v>2080</v>
      </c>
      <c r="D5" s="133" t="s">
        <v>2081</v>
      </c>
    </row>
    <row r="6" s="91" customFormat="1" ht="22.5" customHeight="1" spans="1:4">
      <c r="A6" s="321" t="s">
        <v>2082</v>
      </c>
      <c r="B6" s="321"/>
      <c r="C6" s="322" t="s">
        <v>48</v>
      </c>
      <c r="D6" s="322" t="s">
        <v>48</v>
      </c>
    </row>
    <row r="7" spans="1:3">
      <c r="A7" s="90" t="s">
        <v>2083</v>
      </c>
      <c r="B7" s="90"/>
      <c r="C7" s="90"/>
    </row>
  </sheetData>
  <mergeCells count="5">
    <mergeCell ref="A1:D1"/>
    <mergeCell ref="A2:D2"/>
    <mergeCell ref="A3:D3"/>
    <mergeCell ref="A5:B5"/>
    <mergeCell ref="A6:B6"/>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46"/>
  <sheetViews>
    <sheetView showZeros="0" zoomScale="130" zoomScaleNormal="130" workbookViewId="0">
      <selection activeCell="B64" sqref="B64"/>
    </sheetView>
  </sheetViews>
  <sheetFormatPr defaultColWidth="10" defaultRowHeight="13.5" outlineLevelCol="1"/>
  <cols>
    <col min="1" max="1" width="56.625" style="79" customWidth="1"/>
    <col min="2" max="2" width="20.125" style="80" customWidth="1"/>
    <col min="3" max="16384" width="10" style="80"/>
  </cols>
  <sheetData>
    <row r="1" ht="18" spans="1:2">
      <c r="A1" s="81" t="s">
        <v>2084</v>
      </c>
      <c r="B1" s="81"/>
    </row>
    <row r="2" ht="24" spans="1:2">
      <c r="A2" s="93" t="s">
        <v>2077</v>
      </c>
      <c r="B2" s="93"/>
    </row>
    <row r="3" spans="1:2">
      <c r="A3" s="83" t="s">
        <v>2085</v>
      </c>
      <c r="B3" s="83"/>
    </row>
    <row r="4" ht="20.25" customHeight="1" spans="1:2">
      <c r="A4" s="84"/>
      <c r="B4" s="85" t="s">
        <v>35</v>
      </c>
    </row>
    <row r="5" ht="24" customHeight="1" spans="1:2">
      <c r="A5" s="132" t="s">
        <v>2086</v>
      </c>
      <c r="B5" s="133" t="s">
        <v>40</v>
      </c>
    </row>
    <row r="6" ht="20.1" hidden="1" customHeight="1" spans="1:2">
      <c r="A6" s="317" t="s">
        <v>2087</v>
      </c>
      <c r="B6" s="318"/>
    </row>
    <row r="7" ht="20.1" hidden="1" customHeight="1" spans="1:2">
      <c r="A7" s="317" t="s">
        <v>2088</v>
      </c>
      <c r="B7" s="318"/>
    </row>
    <row r="8" ht="20.1" hidden="1" customHeight="1" spans="1:2">
      <c r="A8" s="317" t="s">
        <v>2089</v>
      </c>
      <c r="B8" s="318"/>
    </row>
    <row r="9" ht="20.1" hidden="1" customHeight="1" spans="1:2">
      <c r="A9" s="317" t="s">
        <v>2090</v>
      </c>
      <c r="B9" s="318"/>
    </row>
    <row r="10" ht="20.1" hidden="1" customHeight="1" spans="1:2">
      <c r="A10" s="317" t="s">
        <v>2091</v>
      </c>
      <c r="B10" s="318"/>
    </row>
    <row r="11" ht="20.1" hidden="1" customHeight="1" spans="1:2">
      <c r="A11" s="317" t="s">
        <v>2092</v>
      </c>
      <c r="B11" s="318"/>
    </row>
    <row r="12" ht="20.1" hidden="1" customHeight="1" spans="1:2">
      <c r="A12" s="317" t="s">
        <v>2093</v>
      </c>
      <c r="B12" s="318"/>
    </row>
    <row r="13" ht="20.1" hidden="1" customHeight="1" spans="1:2">
      <c r="A13" s="317" t="s">
        <v>2094</v>
      </c>
      <c r="B13" s="318"/>
    </row>
    <row r="14" ht="20.1" hidden="1" customHeight="1" spans="1:2">
      <c r="A14" s="317" t="s">
        <v>2095</v>
      </c>
      <c r="B14" s="318"/>
    </row>
    <row r="15" ht="20.1" hidden="1" customHeight="1" spans="1:2">
      <c r="A15" s="317" t="s">
        <v>2096</v>
      </c>
      <c r="B15" s="318"/>
    </row>
    <row r="16" ht="20.1" hidden="1" customHeight="1" spans="1:2">
      <c r="A16" s="317" t="s">
        <v>2097</v>
      </c>
      <c r="B16" s="318"/>
    </row>
    <row r="17" ht="20.1" hidden="1" customHeight="1" spans="1:2">
      <c r="A17" s="317" t="s">
        <v>2098</v>
      </c>
      <c r="B17" s="318"/>
    </row>
    <row r="18" ht="20.1" hidden="1" customHeight="1" spans="1:2">
      <c r="A18" s="317" t="s">
        <v>2099</v>
      </c>
      <c r="B18" s="318"/>
    </row>
    <row r="19" ht="20.1" hidden="1" customHeight="1" spans="1:2">
      <c r="A19" s="317" t="s">
        <v>2100</v>
      </c>
      <c r="B19" s="318"/>
    </row>
    <row r="20" ht="20.1" hidden="1" customHeight="1" spans="1:2">
      <c r="A20" s="317" t="s">
        <v>2101</v>
      </c>
      <c r="B20" s="318"/>
    </row>
    <row r="21" ht="20.1" hidden="1" customHeight="1" spans="1:2">
      <c r="A21" s="317" t="s">
        <v>2102</v>
      </c>
      <c r="B21" s="318"/>
    </row>
    <row r="22" ht="20.1" hidden="1" customHeight="1" spans="1:2">
      <c r="A22" s="317" t="s">
        <v>2103</v>
      </c>
      <c r="B22" s="318"/>
    </row>
    <row r="23" ht="20.1" hidden="1" customHeight="1" spans="1:2">
      <c r="A23" s="317" t="s">
        <v>2104</v>
      </c>
      <c r="B23" s="318"/>
    </row>
    <row r="24" ht="20.1" hidden="1" customHeight="1" spans="1:2">
      <c r="A24" s="317" t="s">
        <v>2105</v>
      </c>
      <c r="B24" s="318"/>
    </row>
    <row r="25" ht="20.1" hidden="1" customHeight="1" spans="1:2">
      <c r="A25" s="317" t="s">
        <v>2106</v>
      </c>
      <c r="B25" s="318"/>
    </row>
    <row r="26" ht="20.1" hidden="1" customHeight="1" spans="1:2">
      <c r="A26" s="317" t="s">
        <v>2107</v>
      </c>
      <c r="B26" s="318"/>
    </row>
    <row r="27" ht="20.1" hidden="1" customHeight="1" spans="1:2">
      <c r="A27" s="317" t="s">
        <v>2108</v>
      </c>
      <c r="B27" s="318"/>
    </row>
    <row r="28" ht="20.1" hidden="1" customHeight="1" spans="1:2">
      <c r="A28" s="317" t="s">
        <v>2109</v>
      </c>
      <c r="B28" s="318"/>
    </row>
    <row r="29" ht="20.1" hidden="1" customHeight="1" spans="1:2">
      <c r="A29" s="317" t="s">
        <v>2110</v>
      </c>
      <c r="B29" s="318"/>
    </row>
    <row r="30" ht="20.1" hidden="1" customHeight="1" spans="1:2">
      <c r="A30" s="317" t="s">
        <v>2111</v>
      </c>
      <c r="B30" s="318"/>
    </row>
    <row r="31" ht="20.1" hidden="1" customHeight="1" spans="1:2">
      <c r="A31" s="317" t="s">
        <v>2112</v>
      </c>
      <c r="B31" s="318"/>
    </row>
    <row r="32" ht="20.1" hidden="1" customHeight="1" spans="1:2">
      <c r="A32" s="317" t="s">
        <v>2113</v>
      </c>
      <c r="B32" s="318"/>
    </row>
    <row r="33" ht="20.1" hidden="1" customHeight="1" spans="1:2">
      <c r="A33" s="317" t="s">
        <v>2114</v>
      </c>
      <c r="B33" s="318"/>
    </row>
    <row r="34" ht="20.1" hidden="1" customHeight="1" spans="1:2">
      <c r="A34" s="317" t="s">
        <v>2115</v>
      </c>
      <c r="B34" s="318"/>
    </row>
    <row r="35" ht="20.1" hidden="1" customHeight="1" spans="1:2">
      <c r="A35" s="317" t="s">
        <v>2116</v>
      </c>
      <c r="B35" s="318"/>
    </row>
    <row r="36" ht="20.1" hidden="1" customHeight="1" spans="1:2">
      <c r="A36" s="317" t="s">
        <v>2117</v>
      </c>
      <c r="B36" s="318"/>
    </row>
    <row r="37" ht="20.1" hidden="1" customHeight="1" spans="1:2">
      <c r="A37" s="317" t="s">
        <v>2118</v>
      </c>
      <c r="B37" s="318"/>
    </row>
    <row r="38" ht="20.1" hidden="1" customHeight="1" spans="1:2">
      <c r="A38" s="317" t="s">
        <v>2119</v>
      </c>
      <c r="B38" s="318"/>
    </row>
    <row r="39" ht="20.1" hidden="1" customHeight="1" spans="1:2">
      <c r="A39" s="317" t="s">
        <v>2120</v>
      </c>
      <c r="B39" s="318"/>
    </row>
    <row r="40" ht="20.1" hidden="1" customHeight="1" spans="1:2">
      <c r="A40" s="317" t="s">
        <v>2121</v>
      </c>
      <c r="B40" s="318"/>
    </row>
    <row r="41" ht="20.1" hidden="1" customHeight="1" spans="1:2">
      <c r="A41" s="317" t="s">
        <v>2122</v>
      </c>
      <c r="B41" s="318"/>
    </row>
    <row r="42" ht="20.1" hidden="1" customHeight="1" spans="1:2">
      <c r="A42" s="317" t="s">
        <v>2123</v>
      </c>
      <c r="B42" s="318"/>
    </row>
    <row r="43" ht="20.1" hidden="1" customHeight="1" spans="1:2">
      <c r="A43" s="317" t="s">
        <v>2124</v>
      </c>
      <c r="B43" s="318"/>
    </row>
    <row r="44" ht="20.1" hidden="1" customHeight="1" spans="1:2">
      <c r="A44" s="317" t="s">
        <v>2125</v>
      </c>
      <c r="B44" s="318"/>
    </row>
    <row r="45" ht="20.1" hidden="1" customHeight="1" spans="1:2">
      <c r="A45" s="317" t="s">
        <v>2126</v>
      </c>
      <c r="B45" s="318"/>
    </row>
    <row r="46" ht="20.1" hidden="1" customHeight="1" spans="1:2">
      <c r="A46" s="317" t="s">
        <v>2127</v>
      </c>
      <c r="B46" s="318"/>
    </row>
    <row r="47" ht="20.1" hidden="1" customHeight="1" spans="1:2">
      <c r="A47" s="317" t="s">
        <v>2128</v>
      </c>
      <c r="B47" s="318"/>
    </row>
    <row r="48" ht="20.1" hidden="1" customHeight="1" spans="1:2">
      <c r="A48" s="317" t="s">
        <v>2129</v>
      </c>
      <c r="B48" s="318"/>
    </row>
    <row r="49" ht="20.1" hidden="1" customHeight="1" spans="1:2">
      <c r="A49" s="317" t="s">
        <v>2130</v>
      </c>
      <c r="B49" s="318"/>
    </row>
    <row r="50" ht="20.1" hidden="1" customHeight="1" spans="1:2">
      <c r="A50" s="317" t="s">
        <v>2131</v>
      </c>
      <c r="B50" s="318"/>
    </row>
    <row r="51" ht="20.1" hidden="1" customHeight="1" spans="1:2">
      <c r="A51" s="317" t="s">
        <v>2132</v>
      </c>
      <c r="B51" s="318"/>
    </row>
    <row r="52" ht="20.1" hidden="1" customHeight="1" spans="1:2">
      <c r="A52" s="317" t="s">
        <v>2133</v>
      </c>
      <c r="B52" s="318"/>
    </row>
    <row r="53" ht="20.1" hidden="1" customHeight="1" spans="1:2">
      <c r="A53" s="317" t="s">
        <v>2134</v>
      </c>
      <c r="B53" s="318"/>
    </row>
    <row r="54" ht="20.1" hidden="1" customHeight="1" spans="1:2">
      <c r="A54" s="317" t="s">
        <v>2135</v>
      </c>
      <c r="B54" s="318"/>
    </row>
    <row r="55" ht="20.1" customHeight="1" spans="1:2">
      <c r="A55" s="261" t="s">
        <v>2082</v>
      </c>
      <c r="B55" s="319" t="s">
        <v>48</v>
      </c>
    </row>
    <row r="56" ht="32.1" customHeight="1" spans="1:2">
      <c r="A56" s="320" t="s">
        <v>2083</v>
      </c>
      <c r="B56" s="320"/>
    </row>
    <row r="57" ht="20.1" customHeight="1"/>
    <row r="58" ht="20.1" customHeight="1" spans="1:1">
      <c r="A58" s="80"/>
    </row>
    <row r="59" ht="20.1" customHeight="1" spans="1:1">
      <c r="A59" s="80"/>
    </row>
    <row r="60" ht="20.1" customHeight="1" spans="1:1">
      <c r="A60" s="80"/>
    </row>
    <row r="61" ht="20.1" customHeight="1" spans="1:1">
      <c r="A61" s="80"/>
    </row>
    <row r="62" ht="20.1" customHeight="1" spans="1:1">
      <c r="A62" s="80"/>
    </row>
    <row r="63" ht="20.1" customHeight="1" spans="1:1">
      <c r="A63" s="80"/>
    </row>
    <row r="64" ht="20.1" customHeight="1" spans="1:1">
      <c r="A64" s="80"/>
    </row>
    <row r="65" ht="20.1" customHeight="1" spans="1:1">
      <c r="A65" s="80"/>
    </row>
    <row r="66" ht="20.1" customHeight="1" spans="1:1">
      <c r="A66" s="80"/>
    </row>
    <row r="67" ht="20.1" customHeight="1" spans="1:1">
      <c r="A67" s="80"/>
    </row>
    <row r="68" ht="20.1" customHeight="1" spans="1:1">
      <c r="A68" s="80"/>
    </row>
    <row r="69" ht="20.1" customHeight="1" spans="1:1">
      <c r="A69" s="80"/>
    </row>
    <row r="70" ht="20.1" customHeight="1" spans="1:1">
      <c r="A70" s="80"/>
    </row>
    <row r="71" ht="20.1" customHeight="1" spans="1:1">
      <c r="A71" s="80"/>
    </row>
    <row r="72" ht="20.1" customHeight="1" spans="1:1">
      <c r="A72" s="80"/>
    </row>
    <row r="73" ht="20.1" customHeight="1" spans="1:1">
      <c r="A73" s="80"/>
    </row>
    <row r="74" ht="20.1" customHeight="1" spans="1:1">
      <c r="A74" s="80"/>
    </row>
    <row r="75" ht="20.1" customHeight="1" spans="1:1">
      <c r="A75" s="80"/>
    </row>
    <row r="76" ht="20.1" customHeight="1" spans="1:1">
      <c r="A76" s="80"/>
    </row>
    <row r="77" ht="20.1" customHeight="1" spans="1:1">
      <c r="A77" s="80"/>
    </row>
    <row r="78" ht="20.1" customHeight="1" spans="1:1">
      <c r="A78" s="80"/>
    </row>
    <row r="79" spans="1:1">
      <c r="A79" s="80"/>
    </row>
    <row r="80" spans="1:1">
      <c r="A80" s="80"/>
    </row>
    <row r="81" spans="1:1">
      <c r="A81" s="80"/>
    </row>
    <row r="82" spans="1:1">
      <c r="A82" s="80"/>
    </row>
    <row r="83" spans="1:1">
      <c r="A83" s="80"/>
    </row>
    <row r="84" spans="1:1">
      <c r="A84" s="80"/>
    </row>
    <row r="85" spans="1:1">
      <c r="A85" s="80"/>
    </row>
    <row r="86" spans="1:1">
      <c r="A86" s="80"/>
    </row>
    <row r="87" spans="1:1">
      <c r="A87" s="80"/>
    </row>
    <row r="88" spans="1:1">
      <c r="A88" s="80"/>
    </row>
    <row r="89" spans="1:1">
      <c r="A89" s="80"/>
    </row>
    <row r="90" spans="1:1">
      <c r="A90" s="80"/>
    </row>
    <row r="91" spans="1:1">
      <c r="A91" s="80"/>
    </row>
    <row r="92" spans="1:1">
      <c r="A92" s="80"/>
    </row>
    <row r="93" spans="1:1">
      <c r="A93" s="80"/>
    </row>
    <row r="94" spans="1:1">
      <c r="A94" s="80"/>
    </row>
    <row r="95" spans="1:1">
      <c r="A95" s="80"/>
    </row>
    <row r="96" spans="1:1">
      <c r="A96" s="80"/>
    </row>
    <row r="97" spans="1:1">
      <c r="A97" s="80"/>
    </row>
    <row r="98" spans="1:1">
      <c r="A98" s="80"/>
    </row>
    <row r="99" spans="1:1">
      <c r="A99" s="80"/>
    </row>
    <row r="100" spans="1:1">
      <c r="A100" s="80"/>
    </row>
    <row r="101" spans="1:1">
      <c r="A101" s="80"/>
    </row>
    <row r="102" spans="1:1">
      <c r="A102" s="80"/>
    </row>
    <row r="103" spans="1:1">
      <c r="A103" s="80"/>
    </row>
    <row r="104" spans="1:1">
      <c r="A104" s="80"/>
    </row>
    <row r="105" spans="1:1">
      <c r="A105" s="80"/>
    </row>
    <row r="106" spans="1:1">
      <c r="A106" s="80"/>
    </row>
    <row r="107" spans="1:1">
      <c r="A107" s="80"/>
    </row>
    <row r="108" spans="1:1">
      <c r="A108" s="80"/>
    </row>
    <row r="109" spans="1:1">
      <c r="A109" s="80"/>
    </row>
    <row r="110" spans="1:1">
      <c r="A110" s="80"/>
    </row>
    <row r="111" spans="1:1">
      <c r="A111" s="80"/>
    </row>
    <row r="112" spans="1:1">
      <c r="A112" s="80"/>
    </row>
    <row r="113" spans="1:1">
      <c r="A113" s="80"/>
    </row>
    <row r="114" spans="1:1">
      <c r="A114" s="80"/>
    </row>
    <row r="115" spans="1:1">
      <c r="A115" s="80"/>
    </row>
    <row r="116" spans="1:1">
      <c r="A116" s="80"/>
    </row>
    <row r="117" spans="1:1">
      <c r="A117" s="80"/>
    </row>
    <row r="118" spans="1:1">
      <c r="A118" s="80"/>
    </row>
    <row r="119" spans="1:1">
      <c r="A119" s="80"/>
    </row>
    <row r="120" spans="1:1">
      <c r="A120" s="80"/>
    </row>
    <row r="121" spans="1:1">
      <c r="A121" s="80"/>
    </row>
    <row r="122" spans="1:1">
      <c r="A122" s="80"/>
    </row>
    <row r="123" spans="1:1">
      <c r="A123" s="80"/>
    </row>
    <row r="124" spans="1:1">
      <c r="A124" s="80"/>
    </row>
    <row r="125" spans="1:1">
      <c r="A125" s="80"/>
    </row>
    <row r="126" spans="1:1">
      <c r="A126" s="80"/>
    </row>
    <row r="127" spans="1:1">
      <c r="A127" s="80"/>
    </row>
    <row r="128" spans="1:1">
      <c r="A128" s="80"/>
    </row>
    <row r="129" spans="1:1">
      <c r="A129" s="80"/>
    </row>
    <row r="130" spans="1:1">
      <c r="A130" s="80"/>
    </row>
    <row r="131" spans="1:1">
      <c r="A131" s="80"/>
    </row>
    <row r="132" spans="1:1">
      <c r="A132" s="80"/>
    </row>
    <row r="133" spans="1:1">
      <c r="A133" s="80"/>
    </row>
    <row r="134" spans="1:1">
      <c r="A134" s="80"/>
    </row>
    <row r="135" spans="1:1">
      <c r="A135" s="80"/>
    </row>
    <row r="136" spans="1:1">
      <c r="A136" s="80"/>
    </row>
    <row r="137" spans="1:1">
      <c r="A137" s="80"/>
    </row>
    <row r="138" spans="1:1">
      <c r="A138" s="80"/>
    </row>
    <row r="139" spans="1:1">
      <c r="A139" s="80"/>
    </row>
    <row r="140" spans="1:1">
      <c r="A140" s="80"/>
    </row>
    <row r="141" spans="1:1">
      <c r="A141" s="80"/>
    </row>
    <row r="142" spans="1:1">
      <c r="A142" s="80"/>
    </row>
    <row r="143" spans="1:1">
      <c r="A143" s="80"/>
    </row>
    <row r="144" spans="1:1">
      <c r="A144" s="80"/>
    </row>
    <row r="145" spans="1:1">
      <c r="A145" s="80"/>
    </row>
    <row r="146" spans="1:1">
      <c r="A146" s="80"/>
    </row>
  </sheetData>
  <mergeCells count="4">
    <mergeCell ref="A1:B1"/>
    <mergeCell ref="A2:B2"/>
    <mergeCell ref="A3:B3"/>
    <mergeCell ref="A56:B56"/>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7"/>
  <sheetViews>
    <sheetView showZeros="0" zoomScale="90" zoomScaleNormal="90" topLeftCell="B1" workbookViewId="0">
      <selection activeCell="J3" sqref="J3:K3"/>
    </sheetView>
  </sheetViews>
  <sheetFormatPr defaultColWidth="9" defaultRowHeight="14.25"/>
  <cols>
    <col min="1" max="1" width="39.125" style="270" customWidth="1"/>
    <col min="2" max="5" width="11.125" style="271" customWidth="1"/>
    <col min="6" max="6" width="12.625" style="272" customWidth="1"/>
    <col min="7" max="7" width="11.75" style="271" customWidth="1"/>
    <col min="8" max="8" width="35.125" style="273" customWidth="1"/>
    <col min="9" max="12" width="11.125" style="271" customWidth="1"/>
    <col min="13" max="13" width="12.625" style="271" customWidth="1"/>
    <col min="14" max="14" width="11.75" style="271" customWidth="1"/>
    <col min="15" max="15" width="17.2166666666667" style="274" customWidth="1"/>
    <col min="16" max="16384" width="9" style="274"/>
  </cols>
  <sheetData>
    <row r="1" ht="18" customHeight="1" spans="1:14">
      <c r="A1" s="3" t="s">
        <v>2136</v>
      </c>
      <c r="B1" s="3"/>
      <c r="C1" s="3"/>
      <c r="D1" s="3"/>
      <c r="E1" s="3"/>
      <c r="F1" s="275"/>
      <c r="G1" s="3"/>
      <c r="H1" s="3"/>
      <c r="I1" s="3"/>
      <c r="J1" s="3"/>
      <c r="K1" s="3"/>
      <c r="L1" s="3"/>
      <c r="M1" s="3"/>
      <c r="N1" s="3"/>
    </row>
    <row r="2" ht="33" customHeight="1" spans="1:14">
      <c r="A2" s="24" t="s">
        <v>2137</v>
      </c>
      <c r="B2" s="24"/>
      <c r="C2" s="24"/>
      <c r="D2" s="24"/>
      <c r="E2" s="24"/>
      <c r="F2" s="24"/>
      <c r="G2" s="24"/>
      <c r="H2" s="24"/>
      <c r="I2" s="24"/>
      <c r="J2" s="24"/>
      <c r="K2" s="24"/>
      <c r="L2" s="24"/>
      <c r="M2" s="24"/>
      <c r="N2" s="24"/>
    </row>
    <row r="3" ht="40" customHeight="1" spans="1:14">
      <c r="A3" s="276" t="s">
        <v>2138</v>
      </c>
      <c r="B3" s="276"/>
      <c r="C3" s="276"/>
      <c r="D3" s="276"/>
      <c r="E3" s="276"/>
      <c r="F3" s="276"/>
      <c r="G3" s="276"/>
      <c r="H3" s="276"/>
      <c r="I3" s="276"/>
      <c r="J3" s="305"/>
      <c r="K3" s="305"/>
      <c r="L3" s="276"/>
      <c r="M3" s="276"/>
      <c r="N3" s="306" t="s">
        <v>35</v>
      </c>
    </row>
    <row r="4" ht="56.25" spans="1:14">
      <c r="A4" s="277" t="s">
        <v>2139</v>
      </c>
      <c r="B4" s="30" t="s">
        <v>37</v>
      </c>
      <c r="C4" s="30" t="s">
        <v>38</v>
      </c>
      <c r="D4" s="30" t="s">
        <v>39</v>
      </c>
      <c r="E4" s="30" t="s">
        <v>40</v>
      </c>
      <c r="F4" s="30" t="s">
        <v>41</v>
      </c>
      <c r="G4" s="215" t="s">
        <v>42</v>
      </c>
      <c r="H4" s="277" t="s">
        <v>115</v>
      </c>
      <c r="I4" s="30" t="s">
        <v>37</v>
      </c>
      <c r="J4" s="30" t="s">
        <v>38</v>
      </c>
      <c r="K4" s="30" t="s">
        <v>39</v>
      </c>
      <c r="L4" s="30" t="s">
        <v>40</v>
      </c>
      <c r="M4" s="30" t="s">
        <v>41</v>
      </c>
      <c r="N4" s="215" t="s">
        <v>42</v>
      </c>
    </row>
    <row r="5" ht="20.1" customHeight="1" spans="1:14">
      <c r="A5" s="277" t="s">
        <v>44</v>
      </c>
      <c r="B5" s="278">
        <f>B6+B20</f>
        <v>67</v>
      </c>
      <c r="C5" s="278">
        <f t="shared" ref="C5:E5" si="0">C6+C20</f>
        <v>150</v>
      </c>
      <c r="D5" s="278">
        <f t="shared" si="0"/>
        <v>150</v>
      </c>
      <c r="E5" s="278">
        <f t="shared" si="0"/>
        <v>150</v>
      </c>
      <c r="F5" s="279">
        <v>100</v>
      </c>
      <c r="G5" s="280" t="s">
        <v>2140</v>
      </c>
      <c r="H5" s="277" t="s">
        <v>44</v>
      </c>
      <c r="I5" s="278">
        <v>67</v>
      </c>
      <c r="J5" s="278">
        <f t="shared" ref="J5:K5" si="1">J6+J20</f>
        <v>150</v>
      </c>
      <c r="K5" s="278">
        <f t="shared" si="1"/>
        <v>150</v>
      </c>
      <c r="L5" s="278">
        <f t="shared" ref="L5" si="2">L6+L20</f>
        <v>150</v>
      </c>
      <c r="M5" s="307">
        <v>100</v>
      </c>
      <c r="N5" s="308" t="s">
        <v>2140</v>
      </c>
    </row>
    <row r="6" ht="20.1" customHeight="1" spans="1:14">
      <c r="A6" s="281" t="s">
        <v>45</v>
      </c>
      <c r="B6" s="278">
        <f>SUM(B7:B19)</f>
        <v>0</v>
      </c>
      <c r="C6" s="278">
        <f t="shared" ref="C6:E6" si="3">SUM(C7:C19)</f>
        <v>0</v>
      </c>
      <c r="D6" s="278"/>
      <c r="E6" s="278">
        <f t="shared" si="3"/>
        <v>0</v>
      </c>
      <c r="F6" s="279"/>
      <c r="G6" s="282"/>
      <c r="H6" s="281" t="s">
        <v>46</v>
      </c>
      <c r="I6" s="278">
        <f>SUM(I7:I19)</f>
        <v>67</v>
      </c>
      <c r="J6" s="278">
        <f t="shared" ref="J6:L6" si="4">SUM(J7:J19)</f>
        <v>150</v>
      </c>
      <c r="K6" s="278">
        <f t="shared" si="4"/>
        <v>150</v>
      </c>
      <c r="L6" s="278">
        <f t="shared" si="4"/>
        <v>65</v>
      </c>
      <c r="M6" s="278">
        <v>100</v>
      </c>
      <c r="N6" s="308" t="s">
        <v>2140</v>
      </c>
    </row>
    <row r="7" ht="20.1" customHeight="1" spans="1:14">
      <c r="A7" s="283" t="s">
        <v>2141</v>
      </c>
      <c r="B7" s="284"/>
      <c r="C7" s="284"/>
      <c r="D7" s="284"/>
      <c r="E7" s="284"/>
      <c r="F7" s="285"/>
      <c r="G7" s="286"/>
      <c r="H7" s="287" t="s">
        <v>2142</v>
      </c>
      <c r="I7" s="284"/>
      <c r="J7" s="284"/>
      <c r="K7" s="284"/>
      <c r="L7" s="284"/>
      <c r="M7" s="284"/>
      <c r="N7" s="309"/>
    </row>
    <row r="8" ht="20.1" customHeight="1" spans="1:14">
      <c r="A8" s="287" t="s">
        <v>2143</v>
      </c>
      <c r="B8" s="284"/>
      <c r="C8" s="284"/>
      <c r="D8" s="284"/>
      <c r="E8" s="284"/>
      <c r="F8" s="285"/>
      <c r="G8" s="286"/>
      <c r="H8" s="287" t="s">
        <v>2144</v>
      </c>
      <c r="I8" s="284"/>
      <c r="J8" s="284"/>
      <c r="K8" s="284"/>
      <c r="L8" s="284"/>
      <c r="M8" s="284"/>
      <c r="N8" s="309"/>
    </row>
    <row r="9" ht="20.1" customHeight="1" spans="1:14">
      <c r="A9" s="287" t="s">
        <v>2145</v>
      </c>
      <c r="B9" s="284"/>
      <c r="C9" s="284"/>
      <c r="D9" s="284"/>
      <c r="E9" s="284"/>
      <c r="F9" s="285"/>
      <c r="G9" s="286"/>
      <c r="H9" s="287" t="s">
        <v>2146</v>
      </c>
      <c r="I9" s="284">
        <v>37</v>
      </c>
      <c r="J9" s="284">
        <f>35+85</f>
        <v>120</v>
      </c>
      <c r="K9" s="284">
        <f>35+85</f>
        <v>120</v>
      </c>
      <c r="L9" s="284">
        <v>35</v>
      </c>
      <c r="M9" s="284">
        <v>100</v>
      </c>
      <c r="N9" s="308" t="s">
        <v>2140</v>
      </c>
    </row>
    <row r="10" ht="20.1" customHeight="1" spans="1:14">
      <c r="A10" s="287" t="s">
        <v>2147</v>
      </c>
      <c r="B10" s="284"/>
      <c r="C10" s="284"/>
      <c r="D10" s="284"/>
      <c r="E10" s="284"/>
      <c r="F10" s="285"/>
      <c r="G10" s="286"/>
      <c r="H10" s="287" t="s">
        <v>2148</v>
      </c>
      <c r="I10" s="284"/>
      <c r="J10" s="284"/>
      <c r="K10" s="284"/>
      <c r="L10" s="284"/>
      <c r="M10" s="284"/>
      <c r="N10" s="309"/>
    </row>
    <row r="11" ht="20.1" customHeight="1" spans="1:14">
      <c r="A11" s="287" t="s">
        <v>2149</v>
      </c>
      <c r="B11" s="36"/>
      <c r="C11" s="284"/>
      <c r="D11" s="284"/>
      <c r="E11" s="284"/>
      <c r="F11" s="285"/>
      <c r="G11" s="286"/>
      <c r="H11" s="287" t="s">
        <v>2150</v>
      </c>
      <c r="I11" s="36"/>
      <c r="J11" s="284"/>
      <c r="K11" s="284"/>
      <c r="L11" s="284"/>
      <c r="M11" s="284"/>
      <c r="N11" s="309"/>
    </row>
    <row r="12" ht="20.1" customHeight="1" spans="1:14">
      <c r="A12" s="287" t="s">
        <v>2151</v>
      </c>
      <c r="B12" s="36"/>
      <c r="C12" s="284"/>
      <c r="D12" s="284"/>
      <c r="E12" s="284"/>
      <c r="F12" s="285"/>
      <c r="G12" s="286"/>
      <c r="H12" s="287" t="s">
        <v>2152</v>
      </c>
      <c r="I12" s="36"/>
      <c r="J12" s="284"/>
      <c r="K12" s="284"/>
      <c r="L12" s="284"/>
      <c r="M12" s="284"/>
      <c r="N12" s="309"/>
    </row>
    <row r="13" ht="20.1" customHeight="1" spans="1:14">
      <c r="A13" s="287" t="s">
        <v>2153</v>
      </c>
      <c r="B13" s="36"/>
      <c r="C13" s="284"/>
      <c r="D13" s="284"/>
      <c r="E13" s="284"/>
      <c r="F13" s="285"/>
      <c r="G13" s="286"/>
      <c r="H13" s="287" t="s">
        <v>2154</v>
      </c>
      <c r="I13" s="36"/>
      <c r="J13" s="284"/>
      <c r="K13" s="284"/>
      <c r="L13" s="284"/>
      <c r="M13" s="284"/>
      <c r="N13" s="309"/>
    </row>
    <row r="14" ht="20.1" customHeight="1" spans="1:14">
      <c r="A14" s="287" t="s">
        <v>2155</v>
      </c>
      <c r="B14" s="36"/>
      <c r="C14" s="284"/>
      <c r="D14" s="284"/>
      <c r="E14" s="284"/>
      <c r="F14" s="285"/>
      <c r="G14" s="286"/>
      <c r="H14" s="287" t="s">
        <v>2156</v>
      </c>
      <c r="I14" s="36"/>
      <c r="J14" s="284"/>
      <c r="K14" s="284"/>
      <c r="L14" s="284"/>
      <c r="M14" s="284"/>
      <c r="N14" s="309"/>
    </row>
    <row r="15" ht="20.1" customHeight="1" spans="1:14">
      <c r="A15" s="287" t="s">
        <v>2157</v>
      </c>
      <c r="B15" s="36"/>
      <c r="C15" s="284"/>
      <c r="D15" s="284"/>
      <c r="E15" s="284"/>
      <c r="F15" s="285"/>
      <c r="G15" s="286"/>
      <c r="H15" s="287" t="s">
        <v>2158</v>
      </c>
      <c r="I15" s="310">
        <v>30</v>
      </c>
      <c r="J15" s="310">
        <v>30</v>
      </c>
      <c r="K15" s="310">
        <v>30</v>
      </c>
      <c r="L15" s="310">
        <v>30</v>
      </c>
      <c r="M15" s="284">
        <v>100</v>
      </c>
      <c r="N15" s="308" t="s">
        <v>2140</v>
      </c>
    </row>
    <row r="16" ht="20.1" customHeight="1" spans="1:14">
      <c r="A16" s="287" t="s">
        <v>2159</v>
      </c>
      <c r="B16" s="36"/>
      <c r="C16" s="284"/>
      <c r="D16" s="284"/>
      <c r="E16" s="284"/>
      <c r="F16" s="285"/>
      <c r="G16" s="286"/>
      <c r="H16" s="287"/>
      <c r="I16" s="36"/>
      <c r="J16" s="284"/>
      <c r="K16" s="284"/>
      <c r="L16" s="284"/>
      <c r="M16" s="284"/>
      <c r="N16" s="309"/>
    </row>
    <row r="17" ht="20.1" customHeight="1" spans="1:14">
      <c r="A17" s="288" t="s">
        <v>2160</v>
      </c>
      <c r="B17" s="36"/>
      <c r="C17" s="284"/>
      <c r="D17" s="284"/>
      <c r="E17" s="284"/>
      <c r="F17" s="285"/>
      <c r="G17" s="286"/>
      <c r="H17" s="287"/>
      <c r="I17" s="36"/>
      <c r="J17" s="284"/>
      <c r="K17" s="284"/>
      <c r="L17" s="284"/>
      <c r="M17" s="284"/>
      <c r="N17" s="309"/>
    </row>
    <row r="18" ht="20.1" customHeight="1" spans="1:14">
      <c r="A18" s="288" t="s">
        <v>2161</v>
      </c>
      <c r="B18" s="36"/>
      <c r="C18" s="284"/>
      <c r="D18" s="284"/>
      <c r="E18" s="284"/>
      <c r="F18" s="285"/>
      <c r="G18" s="286"/>
      <c r="H18" s="287"/>
      <c r="I18" s="36"/>
      <c r="J18" s="284"/>
      <c r="K18" s="284"/>
      <c r="L18" s="284"/>
      <c r="M18" s="284"/>
      <c r="N18" s="309"/>
    </row>
    <row r="19" ht="20.1" customHeight="1" spans="1:15">
      <c r="A19" s="251" t="s">
        <v>2162</v>
      </c>
      <c r="B19" s="289"/>
      <c r="C19" s="289"/>
      <c r="D19" s="289"/>
      <c r="E19" s="289"/>
      <c r="F19" s="290"/>
      <c r="G19" s="291"/>
      <c r="H19" s="292"/>
      <c r="I19" s="289"/>
      <c r="J19" s="289"/>
      <c r="K19" s="289"/>
      <c r="L19" s="289"/>
      <c r="M19" s="289"/>
      <c r="N19" s="311"/>
      <c r="O19" s="312"/>
    </row>
    <row r="20" ht="20.1" customHeight="1" spans="1:15">
      <c r="A20" s="293" t="s">
        <v>90</v>
      </c>
      <c r="B20" s="294">
        <f>B21+B22+B23+B26</f>
        <v>67</v>
      </c>
      <c r="C20" s="295">
        <v>150</v>
      </c>
      <c r="D20" s="295">
        <v>150</v>
      </c>
      <c r="E20" s="295">
        <v>150</v>
      </c>
      <c r="F20" s="250" t="s">
        <v>2140</v>
      </c>
      <c r="G20" s="250" t="s">
        <v>2140</v>
      </c>
      <c r="H20" s="293" t="s">
        <v>91</v>
      </c>
      <c r="I20" s="294">
        <f>I21+I22+I23+I26</f>
        <v>0</v>
      </c>
      <c r="J20" s="313">
        <f>J28</f>
        <v>0</v>
      </c>
      <c r="K20" s="313">
        <f>K28</f>
        <v>0</v>
      </c>
      <c r="L20" s="313">
        <f>L28</f>
        <v>85</v>
      </c>
      <c r="M20" s="314"/>
      <c r="N20" s="314"/>
      <c r="O20" s="312"/>
    </row>
    <row r="21" ht="20.1" customHeight="1" spans="1:15">
      <c r="A21" s="251" t="s">
        <v>92</v>
      </c>
      <c r="B21" s="127"/>
      <c r="C21" s="296">
        <v>83</v>
      </c>
      <c r="D21" s="296">
        <v>83</v>
      </c>
      <c r="E21" s="296">
        <v>83</v>
      </c>
      <c r="F21" s="250" t="s">
        <v>2140</v>
      </c>
      <c r="G21" s="250" t="s">
        <v>2140</v>
      </c>
      <c r="H21" s="76" t="s">
        <v>2163</v>
      </c>
      <c r="I21" s="127"/>
      <c r="J21" s="296"/>
      <c r="K21" s="296"/>
      <c r="L21" s="296"/>
      <c r="M21" s="296"/>
      <c r="N21" s="303"/>
      <c r="O21" s="312"/>
    </row>
    <row r="22" ht="20.1" customHeight="1" spans="1:15">
      <c r="A22" s="251" t="s">
        <v>2164</v>
      </c>
      <c r="B22" s="296"/>
      <c r="C22" s="296"/>
      <c r="D22" s="296"/>
      <c r="E22" s="296"/>
      <c r="F22" s="297"/>
      <c r="G22" s="298"/>
      <c r="H22" s="251" t="s">
        <v>2165</v>
      </c>
      <c r="I22" s="296"/>
      <c r="J22" s="296"/>
      <c r="K22" s="296"/>
      <c r="L22" s="296"/>
      <c r="M22" s="296"/>
      <c r="N22" s="303"/>
      <c r="O22" s="312"/>
    </row>
    <row r="23" ht="20.1" customHeight="1" spans="1:15">
      <c r="A23" s="299" t="s">
        <v>2166</v>
      </c>
      <c r="B23" s="296">
        <f>SUM(B24:B25)</f>
        <v>0</v>
      </c>
      <c r="C23" s="296">
        <f t="shared" ref="C23:E23" si="5">SUM(C24:C25)</f>
        <v>0</v>
      </c>
      <c r="D23" s="296">
        <f t="shared" ref="D23:E23" si="6">SUM(D24:D25)</f>
        <v>0</v>
      </c>
      <c r="E23" s="296">
        <f t="shared" si="6"/>
        <v>0</v>
      </c>
      <c r="F23" s="297"/>
      <c r="G23" s="300"/>
      <c r="H23" s="299" t="s">
        <v>97</v>
      </c>
      <c r="I23" s="296">
        <f>SUM(I24)</f>
        <v>0</v>
      </c>
      <c r="J23" s="296">
        <f t="shared" ref="J23:L23" si="7">SUM(J24)</f>
        <v>0</v>
      </c>
      <c r="K23" s="296">
        <f t="shared" si="7"/>
        <v>0</v>
      </c>
      <c r="L23" s="296">
        <f t="shared" si="7"/>
        <v>0</v>
      </c>
      <c r="M23" s="296"/>
      <c r="N23" s="315"/>
      <c r="O23" s="312"/>
    </row>
    <row r="24" ht="20.1" customHeight="1" spans="1:15">
      <c r="A24" s="299" t="s">
        <v>102</v>
      </c>
      <c r="B24" s="296"/>
      <c r="C24" s="296"/>
      <c r="D24" s="296"/>
      <c r="E24" s="296"/>
      <c r="F24" s="297"/>
      <c r="G24" s="301"/>
      <c r="H24" s="299" t="s">
        <v>2167</v>
      </c>
      <c r="I24" s="296"/>
      <c r="J24" s="296"/>
      <c r="K24" s="296"/>
      <c r="L24" s="296"/>
      <c r="M24" s="296"/>
      <c r="N24" s="316"/>
      <c r="O24" s="312"/>
    </row>
    <row r="25" ht="20.1" customHeight="1" spans="1:15">
      <c r="A25" s="299" t="s">
        <v>104</v>
      </c>
      <c r="B25" s="127"/>
      <c r="C25" s="296"/>
      <c r="D25" s="296"/>
      <c r="E25" s="296"/>
      <c r="F25" s="297"/>
      <c r="G25" s="301"/>
      <c r="H25" s="299" t="s">
        <v>2168</v>
      </c>
      <c r="I25" s="127"/>
      <c r="J25" s="296"/>
      <c r="K25" s="296"/>
      <c r="L25" s="296"/>
      <c r="M25" s="296"/>
      <c r="N25" s="316"/>
      <c r="O25" s="312"/>
    </row>
    <row r="26" ht="20.1" customHeight="1" spans="1:15">
      <c r="A26" s="251" t="s">
        <v>2169</v>
      </c>
      <c r="B26" s="296">
        <v>67</v>
      </c>
      <c r="C26" s="296">
        <v>67</v>
      </c>
      <c r="D26" s="296">
        <v>67</v>
      </c>
      <c r="E26" s="296">
        <v>67</v>
      </c>
      <c r="F26" s="250" t="s">
        <v>2140</v>
      </c>
      <c r="G26" s="250" t="s">
        <v>2140</v>
      </c>
      <c r="H26" s="302" t="s">
        <v>107</v>
      </c>
      <c r="I26" s="296"/>
      <c r="J26" s="296"/>
      <c r="K26" s="296"/>
      <c r="L26" s="296"/>
      <c r="M26" s="296"/>
      <c r="N26" s="316"/>
      <c r="O26" s="312"/>
    </row>
    <row r="27" ht="20.1" customHeight="1" spans="1:15">
      <c r="A27" s="251"/>
      <c r="B27" s="296"/>
      <c r="C27" s="296"/>
      <c r="D27" s="296"/>
      <c r="E27" s="296"/>
      <c r="F27" s="297"/>
      <c r="G27" s="301"/>
      <c r="H27" s="302" t="s">
        <v>109</v>
      </c>
      <c r="I27" s="296"/>
      <c r="J27" s="296"/>
      <c r="K27" s="296"/>
      <c r="L27" s="296"/>
      <c r="M27" s="296"/>
      <c r="N27" s="316"/>
      <c r="O27" s="312"/>
    </row>
    <row r="28" ht="20.1" customHeight="1" spans="1:15">
      <c r="A28" s="298"/>
      <c r="B28" s="298"/>
      <c r="C28" s="298"/>
      <c r="D28" s="298"/>
      <c r="E28" s="298"/>
      <c r="F28" s="303"/>
      <c r="G28" s="298"/>
      <c r="H28" s="251" t="s">
        <v>2170</v>
      </c>
      <c r="I28" s="298"/>
      <c r="J28" s="298"/>
      <c r="K28" s="298"/>
      <c r="L28" s="298">
        <v>85</v>
      </c>
      <c r="M28" s="314"/>
      <c r="N28" s="314"/>
      <c r="O28" s="312"/>
    </row>
    <row r="29" ht="37.5" customHeight="1" spans="1:15">
      <c r="A29" s="304" t="s">
        <v>2171</v>
      </c>
      <c r="B29" s="304"/>
      <c r="C29" s="304"/>
      <c r="D29" s="304"/>
      <c r="E29" s="304"/>
      <c r="F29" s="305"/>
      <c r="G29" s="304"/>
      <c r="H29" s="304"/>
      <c r="I29" s="304"/>
      <c r="J29" s="304"/>
      <c r="K29" s="304"/>
      <c r="L29" s="304"/>
      <c r="M29" s="304"/>
      <c r="N29" s="304"/>
      <c r="O29" s="312"/>
    </row>
    <row r="30" ht="20.1" customHeight="1" spans="7:14">
      <c r="G30" s="274"/>
      <c r="N30" s="274"/>
    </row>
    <row r="31" ht="20.1" customHeight="1" spans="7:14">
      <c r="G31" s="274"/>
      <c r="N31" s="274"/>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70" customFormat="1" ht="20.1" customHeight="1" spans="2:14">
      <c r="B51" s="271"/>
      <c r="C51" s="271"/>
      <c r="D51" s="271"/>
      <c r="E51" s="271"/>
      <c r="F51" s="272"/>
      <c r="G51" s="271"/>
      <c r="H51" s="273"/>
      <c r="I51" s="271"/>
      <c r="J51" s="271"/>
      <c r="K51" s="271"/>
      <c r="L51" s="271"/>
      <c r="M51" s="271"/>
      <c r="N51" s="271"/>
    </row>
    <row r="52" s="270" customFormat="1" ht="20.1" customHeight="1" spans="2:14">
      <c r="B52" s="271"/>
      <c r="C52" s="271"/>
      <c r="D52" s="271"/>
      <c r="E52" s="271"/>
      <c r="F52" s="272"/>
      <c r="G52" s="271"/>
      <c r="H52" s="273"/>
      <c r="I52" s="271"/>
      <c r="J52" s="271"/>
      <c r="K52" s="271"/>
      <c r="L52" s="271"/>
      <c r="M52" s="271"/>
      <c r="N52" s="271"/>
    </row>
    <row r="53" s="270" customFormat="1" ht="20.1" customHeight="1" spans="2:14">
      <c r="B53" s="271"/>
      <c r="C53" s="271"/>
      <c r="D53" s="271"/>
      <c r="E53" s="271"/>
      <c r="F53" s="272"/>
      <c r="G53" s="271"/>
      <c r="H53" s="273"/>
      <c r="I53" s="271"/>
      <c r="J53" s="271"/>
      <c r="K53" s="271"/>
      <c r="L53" s="271"/>
      <c r="M53" s="271"/>
      <c r="N53" s="271"/>
    </row>
    <row r="54" s="270" customFormat="1" ht="20.1" customHeight="1" spans="2:14">
      <c r="B54" s="271"/>
      <c r="C54" s="271"/>
      <c r="D54" s="271"/>
      <c r="E54" s="271"/>
      <c r="F54" s="272"/>
      <c r="G54" s="271"/>
      <c r="H54" s="273"/>
      <c r="I54" s="271"/>
      <c r="J54" s="271"/>
      <c r="K54" s="271"/>
      <c r="L54" s="271"/>
      <c r="M54" s="271"/>
      <c r="N54" s="271"/>
    </row>
    <row r="55" s="270" customFormat="1" ht="20.1" customHeight="1" spans="2:14">
      <c r="B55" s="271"/>
      <c r="C55" s="271"/>
      <c r="D55" s="271"/>
      <c r="E55" s="271"/>
      <c r="F55" s="272"/>
      <c r="G55" s="271"/>
      <c r="H55" s="273"/>
      <c r="I55" s="271"/>
      <c r="J55" s="271"/>
      <c r="K55" s="271"/>
      <c r="L55" s="271"/>
      <c r="M55" s="271"/>
      <c r="N55" s="271"/>
    </row>
    <row r="56" s="270" customFormat="1" ht="20.1" customHeight="1" spans="2:14">
      <c r="B56" s="271"/>
      <c r="C56" s="271"/>
      <c r="D56" s="271"/>
      <c r="E56" s="271"/>
      <c r="F56" s="272"/>
      <c r="G56" s="271"/>
      <c r="H56" s="273"/>
      <c r="I56" s="271"/>
      <c r="J56" s="271"/>
      <c r="K56" s="271"/>
      <c r="L56" s="271"/>
      <c r="M56" s="271"/>
      <c r="N56" s="271"/>
    </row>
    <row r="57" s="270" customFormat="1" ht="20.1" customHeight="1" spans="2:14">
      <c r="B57" s="271"/>
      <c r="C57" s="271"/>
      <c r="D57" s="271"/>
      <c r="E57" s="271"/>
      <c r="F57" s="272"/>
      <c r="G57" s="271"/>
      <c r="H57" s="273"/>
      <c r="I57" s="271"/>
      <c r="J57" s="271"/>
      <c r="K57" s="271"/>
      <c r="L57" s="271"/>
      <c r="M57" s="271"/>
      <c r="N57" s="271"/>
    </row>
  </sheetData>
  <mergeCells count="5">
    <mergeCell ref="A1:H1"/>
    <mergeCell ref="A2:N2"/>
    <mergeCell ref="A3:H3"/>
    <mergeCell ref="J3:K3"/>
    <mergeCell ref="A29:N29"/>
  </mergeCells>
  <printOptions horizontalCentered="1"/>
  <pageMargins left="0.15625" right="0.15625" top="0.511805555555556" bottom="0.313888888888889" header="0.313888888888889" footer="0.313888888888889"/>
  <pageSetup paperSize="9" scale="69" fitToHeight="0" orientation="landscape" blackAndWhite="1" errors="blank"/>
  <headerFooter alignWithMargins="0">
    <oddFooter>&amp;C&amp;P</oddFooter>
  </headerFooter>
  <ignoredErrors>
    <ignoredError sqref="B23:E23"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6"/>
  <sheetViews>
    <sheetView zoomScale="115" zoomScaleNormal="115" workbookViewId="0">
      <selection activeCell="C14" sqref="C14"/>
    </sheetView>
  </sheetViews>
  <sheetFormatPr defaultColWidth="9" defaultRowHeight="14.25" outlineLevelCol="2"/>
  <cols>
    <col min="1" max="1" width="62.625" style="262" customWidth="1"/>
    <col min="2" max="2" width="29.75" style="262" customWidth="1"/>
    <col min="3" max="3" width="20.75" style="263" customWidth="1"/>
    <col min="4" max="16384" width="9" style="263"/>
  </cols>
  <sheetData>
    <row r="1" ht="18" customHeight="1" spans="1:2">
      <c r="A1" s="264" t="s">
        <v>2172</v>
      </c>
      <c r="B1" s="264"/>
    </row>
    <row r="2" ht="24" spans="1:2">
      <c r="A2" s="82" t="s">
        <v>2173</v>
      </c>
      <c r="B2" s="82"/>
    </row>
    <row r="3" ht="20.25" customHeight="1" spans="1:2">
      <c r="A3" s="83"/>
      <c r="B3" s="94" t="s">
        <v>35</v>
      </c>
    </row>
    <row r="4" ht="20.1" customHeight="1" spans="1:2">
      <c r="A4" s="235" t="s">
        <v>115</v>
      </c>
      <c r="B4" s="265" t="s">
        <v>40</v>
      </c>
    </row>
    <row r="5" ht="20.1" customHeight="1" spans="1:2">
      <c r="A5" s="266" t="s">
        <v>46</v>
      </c>
      <c r="B5" s="267">
        <v>65</v>
      </c>
    </row>
    <row r="6" ht="20.1" customHeight="1" spans="1:2">
      <c r="A6" s="106" t="s">
        <v>2142</v>
      </c>
      <c r="B6" s="267"/>
    </row>
    <row r="7" ht="20.1" customHeight="1" spans="1:2">
      <c r="A7" s="106" t="s">
        <v>2174</v>
      </c>
      <c r="B7" s="267"/>
    </row>
    <row r="8" ht="20.1" customHeight="1" spans="1:2">
      <c r="A8" s="106" t="s">
        <v>2175</v>
      </c>
      <c r="B8" s="267"/>
    </row>
    <row r="9" ht="20.1" customHeight="1" spans="1:3">
      <c r="A9" s="106" t="s">
        <v>2176</v>
      </c>
      <c r="B9" s="267">
        <v>35</v>
      </c>
      <c r="C9" s="268"/>
    </row>
    <row r="10" ht="20.1" customHeight="1" spans="1:3">
      <c r="A10" s="106" t="s">
        <v>2177</v>
      </c>
      <c r="B10" s="267"/>
      <c r="C10" s="268"/>
    </row>
    <row r="11" ht="20.1" customHeight="1" spans="1:2">
      <c r="A11" s="106" t="s">
        <v>2178</v>
      </c>
      <c r="B11" s="267"/>
    </row>
    <row r="12" ht="20.1" customHeight="1" spans="1:2">
      <c r="A12" s="106" t="s">
        <v>2179</v>
      </c>
      <c r="B12" s="267">
        <v>35</v>
      </c>
    </row>
    <row r="13" ht="20.1" customHeight="1" spans="1:2">
      <c r="A13" s="106" t="s">
        <v>2180</v>
      </c>
      <c r="B13" s="267"/>
    </row>
    <row r="14" ht="20.1" customHeight="1" spans="1:2">
      <c r="A14" s="106" t="s">
        <v>2181</v>
      </c>
      <c r="B14" s="267"/>
    </row>
    <row r="15" ht="20.1" customHeight="1" spans="1:2">
      <c r="A15" s="106" t="s">
        <v>2182</v>
      </c>
      <c r="B15" s="267"/>
    </row>
    <row r="16" ht="20.1" customHeight="1" spans="1:2">
      <c r="A16" s="106" t="s">
        <v>2183</v>
      </c>
      <c r="B16" s="267"/>
    </row>
    <row r="17" ht="20.1" customHeight="1" spans="1:2">
      <c r="A17" s="106" t="s">
        <v>2184</v>
      </c>
      <c r="B17" s="267"/>
    </row>
    <row r="18" ht="20.1" customHeight="1" spans="1:2">
      <c r="A18" s="106" t="s">
        <v>2185</v>
      </c>
      <c r="B18" s="267"/>
    </row>
    <row r="19" ht="20.1" customHeight="1" spans="1:2">
      <c r="A19" s="106" t="s">
        <v>2186</v>
      </c>
      <c r="B19" s="267"/>
    </row>
    <row r="20" ht="20.1" customHeight="1" spans="1:2">
      <c r="A20" s="106" t="s">
        <v>2187</v>
      </c>
      <c r="B20" s="267"/>
    </row>
    <row r="21" ht="20.1" customHeight="1" spans="1:2">
      <c r="A21" s="106" t="s">
        <v>2188</v>
      </c>
      <c r="B21" s="267"/>
    </row>
    <row r="22" ht="20.1" customHeight="1" spans="1:2">
      <c r="A22" s="106" t="s">
        <v>2189</v>
      </c>
      <c r="B22" s="267"/>
    </row>
    <row r="23" ht="20.1" customHeight="1" spans="1:2">
      <c r="A23" s="106" t="s">
        <v>2190</v>
      </c>
      <c r="B23" s="267"/>
    </row>
    <row r="24" ht="20.1" customHeight="1" spans="1:2">
      <c r="A24" s="106" t="s">
        <v>2191</v>
      </c>
      <c r="B24" s="267"/>
    </row>
    <row r="25" ht="20.1" customHeight="1" spans="1:2">
      <c r="A25" s="106" t="s">
        <v>2192</v>
      </c>
      <c r="B25" s="267"/>
    </row>
    <row r="26" ht="20.1" customHeight="1" spans="1:2">
      <c r="A26" s="106" t="s">
        <v>2193</v>
      </c>
      <c r="B26" s="267"/>
    </row>
    <row r="27" ht="20.1" customHeight="1" spans="1:2">
      <c r="A27" s="106" t="s">
        <v>2184</v>
      </c>
      <c r="B27" s="267"/>
    </row>
    <row r="28" ht="20.1" customHeight="1" spans="1:2">
      <c r="A28" s="106" t="s">
        <v>2194</v>
      </c>
      <c r="B28" s="267"/>
    </row>
    <row r="29" ht="20.1" customHeight="1" spans="1:2">
      <c r="A29" s="106" t="s">
        <v>2195</v>
      </c>
      <c r="B29" s="267"/>
    </row>
    <row r="30" ht="20.1" customHeight="1" spans="1:2">
      <c r="A30" s="106" t="s">
        <v>2196</v>
      </c>
      <c r="B30" s="267"/>
    </row>
    <row r="31" ht="20.1" customHeight="1" spans="1:2">
      <c r="A31" s="106" t="s">
        <v>2197</v>
      </c>
      <c r="B31" s="267"/>
    </row>
    <row r="32" ht="20.1" customHeight="1" spans="1:2">
      <c r="A32" s="106" t="s">
        <v>2198</v>
      </c>
      <c r="B32" s="267"/>
    </row>
    <row r="33" ht="20.1" customHeight="1" spans="1:2">
      <c r="A33" s="106" t="s">
        <v>2199</v>
      </c>
      <c r="B33" s="267"/>
    </row>
    <row r="34" ht="20.1" customHeight="1" spans="1:2">
      <c r="A34" s="106" t="s">
        <v>2200</v>
      </c>
      <c r="B34" s="267"/>
    </row>
    <row r="35" ht="20.1" customHeight="1" spans="1:2">
      <c r="A35" s="106" t="s">
        <v>2201</v>
      </c>
      <c r="B35" s="267"/>
    </row>
    <row r="36" ht="20.1" customHeight="1" spans="1:2">
      <c r="A36" s="106" t="s">
        <v>2202</v>
      </c>
      <c r="B36" s="267"/>
    </row>
    <row r="37" ht="20.1" customHeight="1" spans="1:2">
      <c r="A37" s="106" t="s">
        <v>2203</v>
      </c>
      <c r="B37" s="267"/>
    </row>
    <row r="38" ht="20.1" customHeight="1" spans="1:2">
      <c r="A38" s="106" t="s">
        <v>2204</v>
      </c>
      <c r="B38" s="267"/>
    </row>
    <row r="39" ht="20.1" customHeight="1" spans="1:2">
      <c r="A39" s="106" t="s">
        <v>2205</v>
      </c>
      <c r="B39" s="267"/>
    </row>
    <row r="40" ht="20.1" customHeight="1" spans="1:2">
      <c r="A40" s="106" t="s">
        <v>2206</v>
      </c>
      <c r="B40" s="267"/>
    </row>
    <row r="41" ht="20.1" customHeight="1" spans="1:2">
      <c r="A41" s="106" t="s">
        <v>2207</v>
      </c>
      <c r="B41" s="267"/>
    </row>
    <row r="42" ht="20.1" customHeight="1" spans="1:2">
      <c r="A42" s="106" t="s">
        <v>2208</v>
      </c>
      <c r="B42" s="267"/>
    </row>
    <row r="43" ht="20.1" customHeight="1" spans="1:2">
      <c r="A43" s="106" t="s">
        <v>2209</v>
      </c>
      <c r="B43" s="267"/>
    </row>
    <row r="44" ht="20.1" customHeight="1" spans="1:2">
      <c r="A44" s="106" t="s">
        <v>2210</v>
      </c>
      <c r="B44" s="267"/>
    </row>
    <row r="45" ht="20.1" customHeight="1" spans="1:2">
      <c r="A45" s="106" t="s">
        <v>2211</v>
      </c>
      <c r="B45" s="267"/>
    </row>
    <row r="46" ht="20.1" customHeight="1" spans="1:2">
      <c r="A46" s="106" t="s">
        <v>2212</v>
      </c>
      <c r="B46" s="267"/>
    </row>
    <row r="47" ht="20.1" customHeight="1" spans="1:2">
      <c r="A47" s="106" t="s">
        <v>2213</v>
      </c>
      <c r="B47" s="267"/>
    </row>
    <row r="48" ht="20.1" customHeight="1" spans="1:2">
      <c r="A48" s="106" t="s">
        <v>2214</v>
      </c>
      <c r="B48" s="267"/>
    </row>
    <row r="49" ht="20.1" customHeight="1" spans="1:2">
      <c r="A49" s="106" t="s">
        <v>2215</v>
      </c>
      <c r="B49" s="267"/>
    </row>
    <row r="50" ht="20.1" customHeight="1" spans="1:2">
      <c r="A50" s="106" t="s">
        <v>2216</v>
      </c>
      <c r="B50" s="267"/>
    </row>
    <row r="51" ht="20.1" customHeight="1" spans="1:2">
      <c r="A51" s="106" t="s">
        <v>2217</v>
      </c>
      <c r="B51" s="267"/>
    </row>
    <row r="52" ht="20.1" customHeight="1" spans="1:2">
      <c r="A52" s="106" t="s">
        <v>2218</v>
      </c>
      <c r="B52" s="267"/>
    </row>
    <row r="53" ht="20.1" customHeight="1" spans="1:2">
      <c r="A53" s="106" t="s">
        <v>2219</v>
      </c>
      <c r="B53" s="267"/>
    </row>
    <row r="54" ht="20.1" customHeight="1" spans="1:2">
      <c r="A54" s="106" t="s">
        <v>2220</v>
      </c>
      <c r="B54" s="267"/>
    </row>
    <row r="55" ht="20.1" customHeight="1" spans="1:2">
      <c r="A55" s="106" t="s">
        <v>2221</v>
      </c>
      <c r="B55" s="267"/>
    </row>
    <row r="56" ht="20.1" customHeight="1" spans="1:2">
      <c r="A56" s="106" t="s">
        <v>2222</v>
      </c>
      <c r="B56" s="267"/>
    </row>
    <row r="57" ht="20.1" customHeight="1" spans="1:2">
      <c r="A57" s="106" t="s">
        <v>2223</v>
      </c>
      <c r="B57" s="267">
        <v>30</v>
      </c>
    </row>
    <row r="58" ht="20.1" customHeight="1" spans="1:2">
      <c r="A58" s="106" t="s">
        <v>2224</v>
      </c>
      <c r="B58" s="267"/>
    </row>
    <row r="59" ht="20.1" customHeight="1" spans="1:2">
      <c r="A59" s="106" t="s">
        <v>2225</v>
      </c>
      <c r="B59" s="267"/>
    </row>
    <row r="60" ht="20.1" customHeight="1" spans="1:2">
      <c r="A60" s="106" t="s">
        <v>2226</v>
      </c>
      <c r="B60" s="267"/>
    </row>
    <row r="61" ht="20.1" customHeight="1" spans="1:2">
      <c r="A61" s="106" t="s">
        <v>2227</v>
      </c>
      <c r="B61" s="267"/>
    </row>
    <row r="62" ht="20.1" customHeight="1" spans="1:2">
      <c r="A62" s="106" t="s">
        <v>2228</v>
      </c>
      <c r="B62" s="267"/>
    </row>
    <row r="63" ht="20.1" customHeight="1" spans="1:2">
      <c r="A63" s="106" t="s">
        <v>2229</v>
      </c>
      <c r="B63" s="267"/>
    </row>
    <row r="64" ht="20.1" customHeight="1" spans="1:2">
      <c r="A64" s="106" t="s">
        <v>2230</v>
      </c>
      <c r="B64" s="267"/>
    </row>
    <row r="65" ht="20.1" customHeight="1" spans="1:2">
      <c r="A65" s="106" t="s">
        <v>2231</v>
      </c>
      <c r="B65" s="267"/>
    </row>
    <row r="66" ht="20.1" customHeight="1" spans="1:2">
      <c r="A66" s="106" t="s">
        <v>2232</v>
      </c>
      <c r="B66" s="267"/>
    </row>
    <row r="67" ht="20.1" customHeight="1" spans="1:2">
      <c r="A67" s="106" t="s">
        <v>2233</v>
      </c>
      <c r="B67" s="267"/>
    </row>
    <row r="68" ht="20.1" customHeight="1" spans="1:2">
      <c r="A68" s="106" t="s">
        <v>2234</v>
      </c>
      <c r="B68" s="267"/>
    </row>
    <row r="69" ht="20.1" customHeight="1" spans="1:2">
      <c r="A69" s="106" t="s">
        <v>2235</v>
      </c>
      <c r="B69" s="267"/>
    </row>
    <row r="70" ht="20.1" customHeight="1" spans="1:2">
      <c r="A70" s="106" t="s">
        <v>2236</v>
      </c>
      <c r="B70" s="267"/>
    </row>
    <row r="71" ht="20.1" customHeight="1" spans="1:2">
      <c r="A71" s="106" t="s">
        <v>2237</v>
      </c>
      <c r="B71" s="267">
        <v>30</v>
      </c>
    </row>
    <row r="72" ht="20.1" customHeight="1" spans="1:2">
      <c r="A72" s="106" t="s">
        <v>2238</v>
      </c>
      <c r="B72" s="267"/>
    </row>
    <row r="73" ht="20.1" customHeight="1" spans="1:2">
      <c r="A73" s="106" t="s">
        <v>2239</v>
      </c>
      <c r="B73" s="267"/>
    </row>
    <row r="74" ht="20.1" customHeight="1" spans="1:2">
      <c r="A74" s="106" t="s">
        <v>2240</v>
      </c>
      <c r="B74" s="267"/>
    </row>
    <row r="75" ht="20.1" customHeight="1" spans="1:2">
      <c r="A75" s="106" t="s">
        <v>2241</v>
      </c>
      <c r="B75" s="267"/>
    </row>
    <row r="76" ht="20.1" customHeight="1" spans="1:2">
      <c r="A76" s="106" t="s">
        <v>2242</v>
      </c>
      <c r="B76" s="267">
        <v>30</v>
      </c>
    </row>
    <row r="77" ht="20.1" customHeight="1" spans="1:2">
      <c r="A77" s="106" t="s">
        <v>2243</v>
      </c>
      <c r="B77" s="267"/>
    </row>
    <row r="78" ht="20.1" customHeight="1" spans="1:2">
      <c r="A78" s="106" t="s">
        <v>2244</v>
      </c>
      <c r="B78" s="267"/>
    </row>
    <row r="79" ht="36" customHeight="1" spans="1:2">
      <c r="A79" s="269" t="s">
        <v>2245</v>
      </c>
      <c r="B79" s="269"/>
    </row>
    <row r="80" ht="35.1" customHeight="1"/>
    <row r="93" spans="1:2">
      <c r="A93" s="263"/>
      <c r="B93" s="263"/>
    </row>
    <row r="94" spans="1:2">
      <c r="A94" s="263"/>
      <c r="B94" s="263"/>
    </row>
    <row r="95" spans="1:2">
      <c r="A95" s="263"/>
      <c r="B95" s="263"/>
    </row>
    <row r="96" spans="1:2">
      <c r="A96" s="263"/>
      <c r="B96" s="263"/>
    </row>
  </sheetData>
  <mergeCells count="3">
    <mergeCell ref="A1:B1"/>
    <mergeCell ref="A2:B2"/>
    <mergeCell ref="A79:B79"/>
  </mergeCells>
  <printOptions horizontalCentered="1"/>
  <pageMargins left="0.235416666666667" right="0.235416666666667" top="0.511805555555556" bottom="0.511805555555556" header="0.235416666666667" footer="0.235416666666667"/>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B10" sqref="B10"/>
    </sheetView>
  </sheetViews>
  <sheetFormatPr defaultColWidth="9" defaultRowHeight="13.5" outlineLevelRow="6" outlineLevelCol="2"/>
  <cols>
    <col min="1" max="1" width="9.875" style="92" customWidth="1"/>
    <col min="2" max="2" width="37" style="92" customWidth="1"/>
    <col min="3" max="3" width="31" style="92" customWidth="1"/>
    <col min="4" max="16384" width="9" style="92"/>
  </cols>
  <sheetData>
    <row r="1" ht="18" spans="1:3">
      <c r="A1" s="81" t="s">
        <v>2246</v>
      </c>
      <c r="B1" s="81"/>
      <c r="C1" s="81"/>
    </row>
    <row r="2" ht="25.5" customHeight="1" spans="1:3">
      <c r="A2" s="93" t="s">
        <v>2247</v>
      </c>
      <c r="B2" s="93"/>
      <c r="C2" s="93"/>
    </row>
    <row r="3" ht="20.25" customHeight="1" spans="1:3">
      <c r="A3" s="83" t="s">
        <v>2078</v>
      </c>
      <c r="B3" s="83"/>
      <c r="C3" s="83"/>
    </row>
    <row r="4" ht="14.25" customHeight="1" spans="1:3">
      <c r="A4" s="94"/>
      <c r="B4" s="94"/>
      <c r="C4" s="85" t="s">
        <v>35</v>
      </c>
    </row>
    <row r="5" ht="19.5" customHeight="1" spans="1:3">
      <c r="A5" s="86" t="s">
        <v>2079</v>
      </c>
      <c r="B5" s="86"/>
      <c r="C5" s="87" t="s">
        <v>40</v>
      </c>
    </row>
    <row r="6" s="91" customFormat="1" ht="18.75" customHeight="1" spans="1:3">
      <c r="A6" s="260" t="s">
        <v>2248</v>
      </c>
      <c r="B6" s="261"/>
      <c r="C6" s="95" t="s">
        <v>48</v>
      </c>
    </row>
    <row r="7" s="91" customFormat="1" ht="14.25" customHeight="1" spans="1:3">
      <c r="A7" s="259" t="s">
        <v>2083</v>
      </c>
      <c r="B7" s="259"/>
      <c r="C7" s="92"/>
    </row>
  </sheetData>
  <mergeCells count="6">
    <mergeCell ref="A1:C1"/>
    <mergeCell ref="A2:C2"/>
    <mergeCell ref="A3:C3"/>
    <mergeCell ref="A5:B5"/>
    <mergeCell ref="A6:B6"/>
    <mergeCell ref="A7:B7"/>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WPS_1644976418</cp:lastModifiedBy>
  <dcterms:created xsi:type="dcterms:W3CDTF">2006-09-13T11:21:00Z</dcterms:created>
  <dcterms:modified xsi:type="dcterms:W3CDTF">2022-02-24T08:17:08Z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B76B34DFB7DE45018C6273DB6AD06173</vt:lpwstr>
  </property>
  <property fmtid="{D5CDD505-2E9C-101B-9397-08002B2CF9AE}" pid="3" name="KSOProductBuildVer">
    <vt:lpwstr>2052-11.1.0.7989</vt:lpwstr>
  </property>
</Properties>
</file>