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firstSheet="1" activeTab="1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共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整体绩效目标表" sheetId="13" r:id="rId11"/>
    <sheet name="新增11童家溪镇综治网格化服务双中心建设及管理工作经费" sheetId="14" r:id="rId12"/>
    <sheet name="新增12童家溪镇村级运转经费保障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一般公共预算支出-上年数'!$A$1:$E$38</definedName>
    <definedName name="_xlnm.Print_Area" localSheetId="3">'3 一般公共预算财政基本支出'!$A$1:$E$57</definedName>
    <definedName name="_xlnm.Print_Area" localSheetId="4">'4 一般公共预算“三公”经费支出表-上年数'!$A$1:$F$8</definedName>
    <definedName name="_xlnm.Print_Area" localSheetId="5">'5 政府性基金预算支出表'!$A$1:$E$7</definedName>
    <definedName name="_xlnm.Print_Area" localSheetId="6">'6 部门收支总表'!$A$1:$D$40</definedName>
    <definedName name="_xlnm.Print_Area" localSheetId="7">'7 部门收入总表'!$A$1:$L$6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一般公共预算支出-上年数'!$1:$6</definedName>
    <definedName name="_xlnm.Print_Titles" localSheetId="3">'3 一般公共预算财政基本支出'!$1:$5</definedName>
    <definedName name="_xlnm.Print_Titles" localSheetId="4">'4 一般公共预算“三公”经费支出表-上年数'!$1:$7</definedName>
    <definedName name="_xlnm.Print_Titles" localSheetId="5">'5 政府性基金预算支出表'!$1:$6</definedName>
    <definedName name="_xlnm.Print_Titles" localSheetId="7">'7 部门收入总表'!$1:$5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<sst xmlns="http://schemas.openxmlformats.org/spreadsheetml/2006/main" count="2036" uniqueCount="822">
  <si>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</si>
  <si>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</si>
  <si>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</si>
  <si>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</si>
  <si>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</si>
  <si>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</si>
  <si>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</si>
  <si>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</si>
  <si>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</si>
  <si>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</si>
  <si>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</si>
  <si>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</si>
  <si>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</si>
  <si>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</si>
  <si>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</si>
  <si>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</si>
  <si>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</si>
  <si>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</si>
  <si>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</si>
  <si>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</si>
  <si>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</si>
  <si>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</si>
  <si>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</si>
  <si>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</si>
  <si>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</si>
  <si>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</si>
  <si>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</si>
  <si>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</si>
  <si>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</si>
  <si>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</si>
  <si>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</si>
  <si>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</si>
  <si>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</si>
  <si>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</si>
  <si>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</si>
  <si>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</si>
  <si>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</si>
  <si>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</si>
  <si>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</si>
  <si>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</si>
  <si>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</si>
  <si>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</si>
  <si>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</si>
  <si>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</si>
  <si>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</si>
  <si>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</si>
  <si>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</si>
  <si>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</si>
  <si>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</si>
  <si>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</si>
  <si>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</si>
  <si>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</si>
  <si>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</si>
  <si>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</si>
  <si>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</si>
  <si>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</si>
  <si>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</si>
  <si>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</si>
  <si>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</si>
  <si>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</si>
  <si>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</si>
  <si>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</si>
  <si>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</si>
  <si>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</si>
  <si>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</si>
  <si>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</si>
  <si>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</si>
  <si>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</si>
  <si>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</si>
  <si>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</si>
  <si>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</si>
  <si>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</si>
  <si>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</si>
  <si>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</si>
  <si>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</si>
  <si>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</si>
  <si>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</si>
  <si>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</si>
  <si>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</si>
  <si>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</si>
  <si>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</si>
  <si>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</si>
  <si>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</si>
  <si>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</si>
  <si>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</si>
  <si>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</si>
  <si>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</si>
  <si>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</si>
  <si>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</si>
  <si>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</si>
  <si>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</si>
  <si>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</si>
  <si>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</si>
  <si>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</si>
  <si>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</si>
  <si>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</si>
  <si>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</si>
  <si>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</si>
  <si>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</si>
  <si>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</si>
  <si>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</si>
  <si>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</si>
  <si>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</si>
  <si>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</si>
  <si>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</si>
  <si>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</si>
  <si>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</si>
  <si>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</si>
  <si>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</si>
  <si>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</si>
  <si>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</si>
  <si>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</si>
  <si>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</si>
  <si>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</si>
  <si>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</si>
  <si>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</si>
  <si>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</si>
  <si>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</si>
  <si>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</si>
  <si>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</si>
  <si>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</si>
  <si>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</si>
  <si>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</si>
  <si>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</si>
  <si>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</si>
  <si>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</si>
  <si>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</si>
  <si>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</si>
  <si>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</si>
  <si>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</si>
  <si>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</si>
  <si>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</si>
  <si>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</si>
  <si>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</si>
  <si>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</si>
  <si>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</si>
  <si>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</si>
  <si>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</si>
  <si>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</si>
  <si>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</si>
  <si>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</si>
  <si>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</si>
  <si>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</si>
  <si>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</si>
  <si>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</si>
  <si>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</si>
  <si>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</si>
  <si>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</si>
  <si>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</si>
  <si>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</si>
  <si>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</si>
  <si>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</si>
  <si>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</si>
  <si>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</si>
  <si>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</si>
  <si>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</si>
  <si>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</si>
  <si>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</si>
  <si>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</si>
  <si>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</si>
  <si>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</si>
  <si>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</si>
  <si>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</si>
  <si>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</si>
  <si>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</si>
  <si>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</si>
  <si>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</si>
  <si>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</si>
  <si>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</si>
  <si>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</si>
  <si>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</si>
  <si>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</si>
  <si>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</si>
  <si>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</si>
  <si>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</si>
  <si>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</si>
  <si>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</si>
  <si>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</si>
  <si>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</si>
  <si>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</si>
  <si>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</si>
  <si>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</si>
  <si>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</si>
  <si>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</si>
  <si>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</si>
  <si>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</si>
  <si>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</si>
  <si>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</si>
  <si>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</si>
  <si>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</si>
  <si>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</si>
  <si>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</si>
  <si>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</si>
  <si>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</si>
  <si>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</si>
  <si>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</si>
  <si>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</si>
  <si>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</si>
  <si>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</si>
  <si>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</si>
  <si>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</si>
  <si>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</si>
  <si>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</si>
  <si>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</si>
  <si>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</si>
  <si>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</si>
  <si>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</si>
  <si>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</si>
  <si>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</si>
  <si>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</si>
  <si>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</si>
  <si>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</si>
  <si>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</si>
  <si>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</si>
  <si>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</si>
  <si>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</si>
  <si>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</si>
  <si>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</si>
  <si>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</si>
  <si>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</si>
  <si>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</si>
  <si>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</si>
  <si>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</si>
  <si>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</si>
  <si>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</si>
  <si>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</si>
  <si>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</si>
  <si>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</si>
  <si>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</si>
  <si>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</si>
  <si>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</si>
  <si>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</si>
  <si>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</si>
  <si>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</si>
  <si>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</si>
  <si>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</si>
  <si>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</si>
  <si>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</si>
  <si>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</si>
  <si>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</si>
  <si>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</si>
  <si>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</si>
  <si>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</si>
  <si>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</si>
  <si>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</si>
  <si>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</si>
  <si>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</si>
  <si>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</si>
  <si>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</si>
  <si>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</si>
  <si>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</si>
  <si>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</si>
  <si>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</si>
  <si>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</si>
  <si>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</si>
  <si>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</si>
  <si>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</si>
  <si>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</si>
  <si>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</si>
  <si>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</si>
  <si>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</si>
  <si>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</si>
  <si>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</si>
  <si>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</si>
  <si>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</si>
  <si>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</si>
  <si>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</si>
  <si>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</si>
  <si>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</si>
  <si>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</si>
  <si>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</si>
  <si>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</si>
  <si>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</si>
  <si>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</si>
  <si>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</si>
  <si>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</si>
  <si>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</si>
  <si>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</si>
  <si>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</si>
  <si>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</si>
  <si>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</si>
  <si>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</si>
  <si>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</si>
  <si>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</si>
  <si>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</si>
  <si>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</si>
  <si>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</si>
  <si>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</si>
  <si>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</si>
  <si>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</si>
  <si>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</si>
  <si>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</si>
  <si>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</si>
  <si>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</si>
  <si>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</si>
  <si>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</si>
  <si>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</si>
  <si>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</si>
  <si>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</si>
  <si>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</si>
  <si>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</si>
  <si>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</si>
  <si>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</si>
  <si>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</si>
  <si>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</si>
  <si>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</si>
  <si>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</si>
  <si>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</si>
  <si>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</si>
  <si>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</si>
  <si>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</si>
  <si>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</si>
  <si>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北碚区童家溪镇财政拨款收支总表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</si>
  <si>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</si>
  <si>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</si>
  <si>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</si>
  <si>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</si>
  <si>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</si>
  <si>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</si>
  <si>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</si>
  <si>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</si>
  <si>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</si>
  <si>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</si>
  <si>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</si>
  <si>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</si>
  <si>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</si>
  <si>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</si>
  <si>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</si>
  <si>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</si>
  <si>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</si>
  <si>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</si>
  <si>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</si>
  <si>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北碚区童家溪镇一般公共预算财政拨款支出预算表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</si>
  <si>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</si>
  <si>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</si>
  <si>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</si>
  <si>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</si>
  <si>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</si>
  <si>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</si>
  <si>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</si>
  <si>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301</t>
  </si>
  <si>
    <t>工资福利支出</t>
  </si>
  <si>
    <t xml:space="preserve">    30101</t>
  </si>
  <si>
    <t xml:space="preserve">  基本工资</t>
  </si>
  <si>
    <t xml:space="preserve">    30102</t>
  </si>
  <si>
    <t xml:space="preserve">  津贴补贴</t>
  </si>
  <si>
    <t xml:space="preserve">    30103</t>
  </si>
  <si>
    <t xml:space="preserve">  奖金</t>
  </si>
  <si>
    <t xml:space="preserve">    30108</t>
  </si>
  <si>
    <t xml:space="preserve">  机关事业单位基本养老保险缴费</t>
  </si>
  <si>
    <t xml:space="preserve">    30109</t>
  </si>
  <si>
    <t xml:space="preserve">  职业年金缴费</t>
  </si>
  <si>
    <t xml:space="preserve">    30112</t>
  </si>
  <si>
    <t xml:space="preserve">  其他社会保障缴费</t>
  </si>
  <si>
    <t xml:space="preserve">    30113</t>
  </si>
  <si>
    <t xml:space="preserve">  住房公积金</t>
  </si>
  <si>
    <t xml:space="preserve">    30114</t>
  </si>
  <si>
    <t xml:space="preserve">  医疗费</t>
  </si>
  <si>
    <t xml:space="preserve">    30199</t>
  </si>
  <si>
    <t xml:space="preserve">  其他工资福利支出</t>
  </si>
  <si>
    <t>302</t>
  </si>
  <si>
    <t>商品和服务支出</t>
  </si>
  <si>
    <t xml:space="preserve">    30201</t>
  </si>
  <si>
    <t xml:space="preserve">  办公费</t>
  </si>
  <si>
    <t xml:space="preserve">    30202</t>
  </si>
  <si>
    <t xml:space="preserve">  印刷费</t>
  </si>
  <si>
    <t xml:space="preserve">    30203</t>
  </si>
  <si>
    <t xml:space="preserve">  咨询费</t>
  </si>
  <si>
    <t/>
  </si>
  <si>
    <t xml:space="preserve">    30204</t>
  </si>
  <si>
    <t xml:space="preserve">  手续费</t>
  </si>
  <si>
    <t xml:space="preserve">    30205</t>
  </si>
  <si>
    <t xml:space="preserve">  水费</t>
  </si>
  <si>
    <t xml:space="preserve">    30206</t>
  </si>
  <si>
    <t xml:space="preserve">  电费</t>
  </si>
  <si>
    <t xml:space="preserve">    30207</t>
  </si>
  <si>
    <t xml:space="preserve">  邮电费</t>
  </si>
  <si>
    <t xml:space="preserve">    30208</t>
  </si>
  <si>
    <t xml:space="preserve">  取暖费</t>
  </si>
  <si>
    <t xml:space="preserve">    30209</t>
  </si>
  <si>
    <t xml:space="preserve">  物业管理费</t>
  </si>
  <si>
    <t xml:space="preserve">    30211</t>
  </si>
  <si>
    <t xml:space="preserve">  差旅费</t>
  </si>
  <si>
    <t xml:space="preserve">    30212</t>
  </si>
  <si>
    <t xml:space="preserve">  因公出国（境）费用</t>
  </si>
  <si>
    <t xml:space="preserve">    30213</t>
  </si>
  <si>
    <t xml:space="preserve">  维修（护）费</t>
  </si>
  <si>
    <t xml:space="preserve">    30214</t>
  </si>
  <si>
    <t xml:space="preserve">  租赁费</t>
  </si>
  <si>
    <t xml:space="preserve">    30215</t>
  </si>
  <si>
    <t xml:space="preserve">  会议费</t>
  </si>
  <si>
    <t xml:space="preserve">    30216</t>
  </si>
  <si>
    <t xml:space="preserve">  培训费</t>
  </si>
  <si>
    <t xml:space="preserve">    30217</t>
  </si>
  <si>
    <t xml:space="preserve">  公务接待费</t>
  </si>
  <si>
    <t xml:space="preserve">    30218</t>
  </si>
  <si>
    <t xml:space="preserve">  专用材料费</t>
  </si>
  <si>
    <t xml:space="preserve">    30224</t>
  </si>
  <si>
    <t xml:space="preserve">  被装购置费</t>
  </si>
  <si>
    <t xml:space="preserve">    30225</t>
  </si>
  <si>
    <t xml:space="preserve">  专用燃料费</t>
  </si>
  <si>
    <t xml:space="preserve">    30226</t>
  </si>
  <si>
    <t xml:space="preserve">  劳务费</t>
  </si>
  <si>
    <t xml:space="preserve">    30227</t>
  </si>
  <si>
    <t xml:space="preserve">  委托业务费</t>
  </si>
  <si>
    <t xml:space="preserve">    30228</t>
  </si>
  <si>
    <t xml:space="preserve">  工会经费</t>
  </si>
  <si>
    <t xml:space="preserve">    30229</t>
  </si>
  <si>
    <t xml:space="preserve">  福利费</t>
  </si>
  <si>
    <t xml:space="preserve">    30231</t>
  </si>
  <si>
    <t xml:space="preserve">  公务用车运行维护费</t>
  </si>
  <si>
    <t xml:space="preserve">    30239</t>
  </si>
  <si>
    <t xml:space="preserve">  其他交通费用</t>
  </si>
  <si>
    <t xml:space="preserve">    30240</t>
  </si>
  <si>
    <t xml:space="preserve">  税金及附加费用</t>
  </si>
  <si>
    <t xml:space="preserve">    30299</t>
  </si>
  <si>
    <t xml:space="preserve">  其他商品和服务支出</t>
  </si>
  <si>
    <t>303</t>
  </si>
  <si>
    <t>对个人和家庭的补助</t>
  </si>
  <si>
    <t xml:space="preserve">    30302</t>
  </si>
  <si>
    <t xml:space="preserve">  退休费</t>
  </si>
  <si>
    <t xml:space="preserve">    30304</t>
  </si>
  <si>
    <t xml:space="preserve">  抚恤金</t>
  </si>
  <si>
    <t xml:space="preserve">    30307</t>
  </si>
  <si>
    <t xml:space="preserve">  医疗费补助</t>
  </si>
  <si>
    <t xml:space="preserve">    30399</t>
  </si>
  <si>
    <t xml:space="preserve">  其他对个人和家庭的补助支出</t>
  </si>
  <si>
    <t>表3</t>
  </si>
  <si>
    <t>北碚区童家溪镇一般公共预算财政拨款基本支出预算表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</si>
  <si>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</si>
  <si>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</si>
  <si>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</si>
  <si>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</si>
  <si>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</si>
  <si>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</si>
  <si>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 xml:space="preserve">  30101</t>
  </si>
  <si>
    <t xml:space="preserve">  30102</t>
  </si>
  <si>
    <t xml:space="preserve">  30103</t>
  </si>
  <si>
    <t xml:space="preserve">  30107</t>
  </si>
  <si>
    <t xml:space="preserve">  绩效工资</t>
  </si>
  <si>
    <t xml:space="preserve">  30108</t>
  </si>
  <si>
    <t xml:space="preserve">  30109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</si>
  <si>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</si>
  <si>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</si>
  <si>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</si>
  <si>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</si>
  <si>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</si>
  <si>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30113</t>
  </si>
  <si>
    <t xml:space="preserve">  30114</t>
  </si>
  <si>
    <t xml:space="preserve">  30199</t>
  </si>
  <si>
    <t xml:space="preserve">  30201</t>
  </si>
  <si>
    <t xml:space="preserve">  30202</t>
  </si>
  <si>
    <t xml:space="preserve">  30203</t>
  </si>
  <si>
    <t xml:space="preserve">  30204</t>
  </si>
  <si>
    <t xml:space="preserve">  30205</t>
  </si>
  <si>
    <t xml:space="preserve">  30206</t>
  </si>
  <si>
    <t xml:space="preserve">  30207</t>
  </si>
  <si>
    <t xml:space="preserve">  30208</t>
  </si>
  <si>
    <t xml:space="preserve">  30209</t>
  </si>
  <si>
    <t xml:space="preserve">  30211</t>
  </si>
  <si>
    <t xml:space="preserve">  国内差旅费</t>
  </si>
  <si>
    <t xml:space="preserve">  30212</t>
  </si>
  <si>
    <t xml:space="preserve">  30213</t>
  </si>
  <si>
    <t xml:space="preserve">  维修(护)费</t>
  </si>
  <si>
    <t xml:space="preserve">  30214</t>
  </si>
  <si>
    <t xml:space="preserve">  30215</t>
  </si>
  <si>
    <t xml:space="preserve">  30216</t>
  </si>
  <si>
    <t xml:space="preserve">  30217</t>
  </si>
  <si>
    <t xml:space="preserve">  30218</t>
  </si>
  <si>
    <t xml:space="preserve">  30223</t>
  </si>
  <si>
    <t xml:space="preserve">  购买服务</t>
  </si>
  <si>
    <t xml:space="preserve">  30224</t>
  </si>
  <si>
    <t xml:space="preserve">  30225</t>
  </si>
  <si>
    <t xml:space="preserve">  30226</t>
  </si>
  <si>
    <t xml:space="preserve">  30227</t>
  </si>
  <si>
    <t xml:space="preserve">  30228</t>
  </si>
  <si>
    <t xml:space="preserve">  30229</t>
  </si>
  <si>
    <t xml:space="preserve">  30231</t>
  </si>
  <si>
    <t xml:space="preserve">  30239</t>
  </si>
  <si>
    <t xml:space="preserve">  30240</t>
  </si>
  <si>
    <t xml:space="preserve">  30299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</si>
  <si>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</si>
  <si>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</si>
  <si>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</si>
  <si>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</si>
  <si>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</si>
  <si>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</si>
  <si>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</si>
  <si>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</si>
  <si>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</si>
  <si>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</si>
  <si>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</si>
  <si>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</si>
  <si>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>表4</t>
  </si>
  <si>
    <t>北碚区童家溪镇一般公共预算“三公”经费支出表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</si>
  <si>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</si>
  <si>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</si>
  <si>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</si>
  <si>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</si>
  <si>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</si>
  <si>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</si>
  <si>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北碚区童家溪镇政府性基金预算支出表</t>
  </si>
  <si>
    <t>本年政府性基金预算财政拨款支出</t>
  </si>
  <si>
    <t>（备注：本单位无政府性基金收支，故此表无数据。）</t>
  </si>
  <si>
    <t>表6</t>
  </si>
  <si>
    <t>北碚区童家溪镇部门收支总表</t>
  </si>
  <si>
    <t>一般公共预算拨款收入</t>
  </si>
  <si>
    <t>一般公共服务支出</t>
  </si>
  <si>
    <t>政府性基金预算拨款收入</t>
  </si>
  <si>
    <t>外交支出</t>
  </si>
  <si>
    <t>国有资本经营预算拨款收入</t>
  </si>
  <si>
    <t>国防支出</t>
  </si>
  <si>
    <t>事业收入预算</t>
  </si>
  <si>
    <t>公共安全支出</t>
  </si>
  <si>
    <t>事业单位经营收入预算</t>
  </si>
  <si>
    <t>教育支出</t>
  </si>
  <si>
    <t>其他收入预算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</si>
  <si>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</si>
  <si>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</si>
  <si>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</si>
  <si>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</si>
  <si>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</si>
  <si>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</si>
  <si>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</si>
  <si>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</si>
  <si>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</si>
  <si>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</si>
  <si>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</si>
  <si>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</si>
  <si>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</si>
  <si>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</si>
  <si>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</si>
  <si>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</si>
  <si>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</si>
  <si>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</si>
  <si>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</si>
  <si>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</si>
  <si>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</si>
  <si>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</si>
  <si>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</si>
  <si>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</si>
  <si>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</si>
  <si>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</si>
  <si>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</si>
  <si>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</si>
  <si>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</si>
  <si>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</si>
  <si>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</si>
  <si>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</si>
  <si>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</si>
  <si>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北碚区童家溪镇部门收入总表</t>
  </si>
  <si>
    <t>科目</t>
  </si>
  <si>
    <t>非教育收费收入预算</t>
  </si>
  <si>
    <t>教育收费收预算入</t>
  </si>
  <si>
    <t>总计:</t>
  </si>
  <si>
    <t>201</t>
  </si>
  <si>
    <t xml:space="preserve">  20101</t>
  </si>
  <si>
    <t xml:space="preserve">   人大事务</t>
  </si>
  <si>
    <t xml:space="preserve">    2010101</t>
  </si>
  <si>
    <t xml:space="preserve">      行政运行</t>
  </si>
  <si>
    <t xml:space="preserve">    2010104</t>
  </si>
  <si>
    <t xml:space="preserve">      人大会议</t>
  </si>
  <si>
    <t xml:space="preserve">  20102</t>
  </si>
  <si>
    <t xml:space="preserve">   政协事务</t>
  </si>
  <si>
    <t xml:space="preserve">    2010201</t>
  </si>
  <si>
    <t xml:space="preserve">  20103</t>
  </si>
  <si>
    <t xml:space="preserve">   政府办公厅（室）及相关机构事务</t>
  </si>
  <si>
    <t xml:space="preserve">    2010301</t>
  </si>
  <si>
    <t xml:space="preserve">    2010302</t>
  </si>
  <si>
    <t xml:space="preserve">      一般行政管理事务</t>
  </si>
  <si>
    <t>204</t>
  </si>
  <si>
    <t xml:space="preserve">  20499</t>
  </si>
  <si>
    <t xml:space="preserve">   其他公共安全支出</t>
  </si>
  <si>
    <t xml:space="preserve">    2049999</t>
  </si>
  <si>
    <t xml:space="preserve">      其他公共安全支出</t>
  </si>
  <si>
    <t>207</t>
  </si>
  <si>
    <t xml:space="preserve">  20701</t>
  </si>
  <si>
    <t xml:space="preserve">   文化和旅游</t>
  </si>
  <si>
    <t xml:space="preserve">    2070109</t>
  </si>
  <si>
    <t xml:space="preserve">      群众文化</t>
  </si>
  <si>
    <t>208</t>
  </si>
  <si>
    <t xml:space="preserve">  20801</t>
  </si>
  <si>
    <t xml:space="preserve">   人力资源和社会保障管理事务</t>
  </si>
  <si>
    <t xml:space="preserve">    2080109</t>
  </si>
  <si>
    <t xml:space="preserve">      社会保险经办机构</t>
  </si>
  <si>
    <t xml:space="preserve">  20802</t>
  </si>
  <si>
    <t xml:space="preserve">   民政管理事务</t>
  </si>
  <si>
    <t xml:space="preserve">    2080208</t>
  </si>
  <si>
    <t xml:space="preserve">      基层政权建设和社区治理</t>
  </si>
  <si>
    <t xml:space="preserve">  20805</t>
  </si>
  <si>
    <t xml:space="preserve">   行政事业单位养老支出</t>
  </si>
  <si>
    <t xml:space="preserve">    2080501</t>
  </si>
  <si>
    <t xml:space="preserve">      行政单位离退休</t>
  </si>
  <si>
    <t xml:space="preserve">    2080502</t>
  </si>
  <si>
    <t xml:space="preserve">      事业单位离退休</t>
  </si>
  <si>
    <t xml:space="preserve">    2080505</t>
  </si>
  <si>
    <t xml:space="preserve">      机关事业单位基本养老保险缴费支出</t>
  </si>
  <si>
    <t xml:space="preserve">    2080506</t>
  </si>
  <si>
    <t xml:space="preserve">      机关事业单位职业年金缴费支出</t>
  </si>
  <si>
    <t xml:space="preserve">    2080599</t>
  </si>
  <si>
    <t xml:space="preserve">      其他行政事业单位养老支出</t>
  </si>
  <si>
    <t xml:space="preserve">  20810</t>
  </si>
  <si>
    <t xml:space="preserve">   社会福利</t>
  </si>
  <si>
    <t xml:space="preserve">    2081004</t>
  </si>
  <si>
    <t xml:space="preserve">      殡葬</t>
  </si>
  <si>
    <t xml:space="preserve">    2081005</t>
  </si>
  <si>
    <t xml:space="preserve">      社会福利事业单位</t>
  </si>
  <si>
    <t xml:space="preserve">  20819</t>
  </si>
  <si>
    <t xml:space="preserve">   最低生活保障</t>
  </si>
  <si>
    <t xml:space="preserve">    2081901</t>
  </si>
  <si>
    <t xml:space="preserve">      城市最低生活保障金支出</t>
  </si>
  <si>
    <t xml:space="preserve">    2081902</t>
  </si>
  <si>
    <t xml:space="preserve">      农村最低生活保障金支出</t>
  </si>
  <si>
    <t xml:space="preserve">  20820</t>
  </si>
  <si>
    <t xml:space="preserve">   临时救助</t>
  </si>
  <si>
    <t xml:space="preserve">    2082001</t>
  </si>
  <si>
    <t xml:space="preserve">      临时救助支出</t>
  </si>
  <si>
    <t xml:space="preserve">  20821</t>
  </si>
  <si>
    <t xml:space="preserve">   特困人员救助供养</t>
  </si>
  <si>
    <t xml:space="preserve">    2082101</t>
  </si>
  <si>
    <t xml:space="preserve">      城市特困人员救助供养支出</t>
  </si>
  <si>
    <t xml:space="preserve">    2082102</t>
  </si>
  <si>
    <t xml:space="preserve">      农村特困人员救助供养支出</t>
  </si>
  <si>
    <t xml:space="preserve">  20828</t>
  </si>
  <si>
    <t xml:space="preserve">   退役军人管理事务</t>
  </si>
  <si>
    <t xml:space="preserve">    2082850</t>
  </si>
  <si>
    <t xml:space="preserve">      事业运行</t>
  </si>
  <si>
    <t>210</t>
  </si>
  <si>
    <t xml:space="preserve">  21007</t>
  </si>
  <si>
    <t xml:space="preserve">   计划生育事务</t>
  </si>
  <si>
    <t xml:space="preserve">    2100717</t>
  </si>
  <si>
    <t xml:space="preserve">      计划生育服务</t>
  </si>
  <si>
    <t xml:space="preserve">  21011</t>
  </si>
  <si>
    <t xml:space="preserve">   行政事业单位医疗</t>
  </si>
  <si>
    <t xml:space="preserve">    2101101</t>
  </si>
  <si>
    <t xml:space="preserve">      行政单位医疗</t>
  </si>
  <si>
    <t xml:space="preserve">    2101102</t>
  </si>
  <si>
    <t xml:space="preserve">      事业单位医疗</t>
  </si>
  <si>
    <t xml:space="preserve">    2101103</t>
  </si>
  <si>
    <t xml:space="preserve">      公务员医疗补助</t>
  </si>
  <si>
    <t xml:space="preserve">    2101199</t>
  </si>
  <si>
    <t xml:space="preserve">      其他行政事业单位医疗支出</t>
  </si>
  <si>
    <t>211</t>
  </si>
  <si>
    <t xml:space="preserve">  21101</t>
  </si>
  <si>
    <t xml:space="preserve">   环境保护管理事务</t>
  </si>
  <si>
    <t xml:space="preserve">    2110104</t>
  </si>
  <si>
    <t xml:space="preserve">      生态环境保护宣传</t>
  </si>
  <si>
    <t>212</t>
  </si>
  <si>
    <t xml:space="preserve">  21201</t>
  </si>
  <si>
    <t xml:space="preserve">   城乡社区管理事务</t>
  </si>
  <si>
    <t xml:space="preserve">    2120104</t>
  </si>
  <si>
    <t xml:space="preserve">      城管执法</t>
  </si>
  <si>
    <t xml:space="preserve">  21205</t>
  </si>
  <si>
    <t xml:space="preserve">   城乡社区环境卫生</t>
  </si>
  <si>
    <t xml:space="preserve">    2120501</t>
  </si>
  <si>
    <t xml:space="preserve">      城乡社区环境卫生</t>
  </si>
  <si>
    <t>213</t>
  </si>
  <si>
    <t xml:space="preserve">  21301</t>
  </si>
  <si>
    <t xml:space="preserve">   农业农村</t>
  </si>
  <si>
    <t xml:space="preserve">    2130104</t>
  </si>
  <si>
    <t xml:space="preserve">  21302</t>
  </si>
  <si>
    <t xml:space="preserve">   林业和草原</t>
  </si>
  <si>
    <t xml:space="preserve">    2130234</t>
  </si>
  <si>
    <t xml:space="preserve">      林业草原防灾减灾</t>
  </si>
  <si>
    <t xml:space="preserve">  21307</t>
  </si>
  <si>
    <t xml:space="preserve">   农村综合改革</t>
  </si>
  <si>
    <t xml:space="preserve">    2130705</t>
  </si>
  <si>
    <t xml:space="preserve">      对村民委员会和村党支部的补助</t>
  </si>
  <si>
    <t xml:space="preserve">    2130799</t>
  </si>
  <si>
    <t xml:space="preserve">      其他农村综合改革支出</t>
  </si>
  <si>
    <t>221</t>
  </si>
  <si>
    <t xml:space="preserve">  22102</t>
  </si>
  <si>
    <t xml:space="preserve">   住房改革支出</t>
  </si>
  <si>
    <t xml:space="preserve">    2210201</t>
  </si>
  <si>
    <t xml:space="preserve">      住房公积金</t>
  </si>
  <si>
    <t xml:space="preserve">    2210203</t>
  </si>
  <si>
    <t xml:space="preserve">      购房补贴</t>
  </si>
  <si>
    <t>224</t>
  </si>
  <si>
    <t xml:space="preserve">  22406</t>
  </si>
  <si>
    <t xml:space="preserve">   自然灾害防治</t>
  </si>
  <si>
    <t xml:space="preserve">    2240601</t>
  </si>
  <si>
    <t xml:space="preserve">      地质灾害防治</t>
  </si>
  <si>
    <t>227</t>
  </si>
  <si>
    <t xml:space="preserve">  227</t>
  </si>
  <si>
    <t xml:space="preserve">   预备费</t>
  </si>
  <si>
    <t xml:space="preserve">    227</t>
  </si>
  <si>
    <t xml:space="preserve">      预备费</t>
  </si>
  <si>
    <t>表8</t>
  </si>
  <si>
    <t>北碚区童家溪镇部门支出总表</t>
  </si>
  <si>
    <t>上缴上级支出</t>
  </si>
  <si>
    <t>事业单位经营支出</t>
  </si>
  <si>
    <t>对下级单位补助支出</t>
  </si>
  <si>
    <t>表9</t>
  </si>
  <si>
    <t>北碚区童家溪镇政府采购预算明细表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</si>
  <si>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</si>
  <si>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</si>
  <si>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</si>
  <si>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</si>
  <si>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</si>
  <si>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</si>
  <si>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</si>
  <si>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501011001-童家溪镇人民政府（行政）</t>
  </si>
  <si>
    <t>支出预算总量</t>
  </si>
  <si>
    <t>2,367</t>
  </si>
  <si>
    <t>其中：部门预算支出</t>
  </si>
  <si>
    <t>当年整体绩效目标</t>
  </si>
  <si>
    <r>
      <t xml:space="preserve"> </t>
    </r>
    <r>
      <rPr>
        <sz val="12"/>
        <rFont val="宋体"/>
        <charset val="134"/>
      </rPr>
      <t xml:space="preserve">   童家溪镇在区委、区府的领导下，在区财政的业务指导下，贯彻执行党的路线方针和国家的法律、法规，切实加强党的政治建设、思想建设、作风建设、纪律建设，坚持以经济建设为中心，以居民工作为基础，以社区建设、城市管理、社区保障和群众公益性工作为中心，履行组织领导、综合协调、监督检查职能，着力构建职能科学、运转有序、保障有力、服务高效、人民满意的基层政府。为保障职能实现，项目实施，重点项目的实现，2021年部门预算2367万元，其中：基本支出1415.54万元，占总预算60%，项目支出951.46万元，占预算的40%。项目总数52个，其中：重点项目2个，预算资金164.9万元，占部门预算项目资金的17.34%。</t>
    </r>
  </si>
  <si>
    <t>绩效指标</t>
  </si>
  <si>
    <t>指标名称</t>
  </si>
  <si>
    <t>指标权重</t>
  </si>
  <si>
    <t>计量单位</t>
  </si>
  <si>
    <t>指标性质</t>
  </si>
  <si>
    <t>指标值</t>
  </si>
  <si>
    <t>农村村庄亮化工程</t>
  </si>
  <si>
    <t>盏</t>
  </si>
  <si>
    <t>≥</t>
  </si>
  <si>
    <t>社会保障、公共安全、村、社区换届</t>
  </si>
  <si>
    <t>人</t>
  </si>
  <si>
    <t>基层政权建设</t>
  </si>
  <si>
    <t>万人</t>
  </si>
  <si>
    <t>童家溪镇农村公路建设</t>
  </si>
  <si>
    <t>公里</t>
  </si>
  <si>
    <r>
      <rPr>
        <sz val="11"/>
        <color theme="1"/>
        <rFont val="等线"/>
        <charset val="134"/>
        <scheme val="minor"/>
      </rPr>
      <t>表1</t>
    </r>
    <r>
      <rPr>
        <sz val="11"/>
        <color theme="1"/>
        <rFont val="等线"/>
        <charset val="134"/>
        <scheme val="minor"/>
      </rPr>
      <t>1</t>
    </r>
  </si>
  <si>
    <t>2021年童家溪镇预算绩效目标申报表</t>
  </si>
  <si>
    <t>项目名称</t>
  </si>
  <si>
    <t>童家溪镇综治网格化服务双中心建设及管理工作经费</t>
  </si>
  <si>
    <t>项目单位</t>
  </si>
  <si>
    <t>童家溪镇</t>
  </si>
  <si>
    <t>项目起始时间</t>
  </si>
  <si>
    <t>项目总投资额（万元）</t>
  </si>
  <si>
    <t>项目终止时间</t>
  </si>
  <si>
    <t>项目编码</t>
  </si>
  <si>
    <t>项目属性</t>
  </si>
  <si>
    <t>延续项目</t>
  </si>
  <si>
    <t>是否政府采购</t>
  </si>
  <si>
    <t>是</t>
  </si>
  <si>
    <t>项目切块</t>
  </si>
  <si>
    <t>常规项目</t>
  </si>
  <si>
    <t>扶贫标识</t>
  </si>
  <si>
    <t>非扶贫</t>
  </si>
  <si>
    <t>项目类型</t>
  </si>
  <si>
    <t>业务类</t>
  </si>
  <si>
    <t>项目主体</t>
  </si>
  <si>
    <t>其他</t>
  </si>
  <si>
    <t>项目标识</t>
  </si>
  <si>
    <t>一般性项目</t>
  </si>
  <si>
    <t>项目性质</t>
  </si>
  <si>
    <t>常年项目</t>
  </si>
  <si>
    <t>项目分类</t>
  </si>
  <si>
    <t>服务、货物</t>
  </si>
  <si>
    <t>是否直达资金标识</t>
  </si>
  <si>
    <t>一般债券、正常的转移支付、特殊转移支付、国债、参照直达、其他</t>
  </si>
  <si>
    <t>是否三保支出</t>
  </si>
  <si>
    <t>项目概况</t>
  </si>
  <si>
    <t>工作人员补贴、双中心建设费用。</t>
  </si>
  <si>
    <t>立项依据</t>
  </si>
  <si>
    <t>北碚委办【2014】80号</t>
  </si>
  <si>
    <t>项目支出明细</t>
  </si>
  <si>
    <t>1.人员报酬：网格管理员、网格信息员报酬：社区每户6.4元，村每户4元，同时镇级财政需配套，镇财政承担40000元；2.行政村社双中心建设：4*40000元=160000元；</t>
  </si>
  <si>
    <t>项目实施进度计划</t>
  </si>
  <si>
    <t>12月31号前</t>
  </si>
  <si>
    <t>项目中期规划绩效目标</t>
  </si>
  <si>
    <t>维持全镇稳定</t>
  </si>
  <si>
    <t>项目当年绩效目标</t>
  </si>
  <si>
    <t>指标</t>
  </si>
  <si>
    <t>三级指标</t>
  </si>
  <si>
    <t>指标内容说明</t>
  </si>
  <si>
    <t>产出指标</t>
  </si>
  <si>
    <t>数量指标</t>
  </si>
  <si>
    <t>发放网格信息员补贴及考核工作</t>
  </si>
  <si>
    <r>
      <rPr>
        <sz val="11"/>
        <color theme="1"/>
        <rFont val="等线"/>
        <charset val="134"/>
        <scheme val="minor"/>
      </rPr>
      <t>7</t>
    </r>
    <r>
      <rPr>
        <sz val="11"/>
        <color indexed="58"/>
        <rFont val="宋体"/>
        <charset val="134"/>
      </rPr>
      <t>0人</t>
    </r>
  </si>
  <si>
    <t>发放网格信息员补贴及考核工作人数70人</t>
  </si>
  <si>
    <t>质量指标</t>
  </si>
  <si>
    <t>网格信息员补贴按时足额发放到位</t>
  </si>
  <si>
    <t>每季度网格信息员补贴按时足额发放到位</t>
  </si>
  <si>
    <t>时效指标</t>
  </si>
  <si>
    <t>网格信息员每月完成工作情况</t>
  </si>
  <si>
    <t>30天</t>
  </si>
  <si>
    <t>网格信息员每月完成工作</t>
  </si>
  <si>
    <t>成本指标</t>
  </si>
  <si>
    <t>2857元</t>
  </si>
  <si>
    <t>效益指标</t>
  </si>
  <si>
    <t>经济效益指标</t>
  </si>
  <si>
    <t>无</t>
  </si>
  <si>
    <t>维护辖区安全稳定</t>
  </si>
  <si>
    <t>社会效益指标</t>
  </si>
  <si>
    <t>信息更加畅通，火灾、群体性纠纷能得到及时有效处置</t>
  </si>
  <si>
    <t>环境效益指标</t>
  </si>
  <si>
    <t>可持续影响指标</t>
  </si>
  <si>
    <t>维护辖区社会治安</t>
  </si>
  <si>
    <t>范围广、程度高</t>
  </si>
  <si>
    <t>满意度指标</t>
  </si>
  <si>
    <t>服务对象满意度指标</t>
  </si>
  <si>
    <t>网格员信息补贴发放满意度</t>
  </si>
  <si>
    <t>≥90%</t>
  </si>
  <si>
    <t>网格员工作满意</t>
  </si>
  <si>
    <r>
      <rPr>
        <sz val="11"/>
        <color theme="1"/>
        <rFont val="等线"/>
        <charset val="134"/>
        <scheme val="minor"/>
      </rPr>
      <t>表1</t>
    </r>
    <r>
      <rPr>
        <sz val="11"/>
        <color theme="1"/>
        <rFont val="等线"/>
        <charset val="134"/>
        <scheme val="minor"/>
      </rPr>
      <t>2</t>
    </r>
  </si>
  <si>
    <r>
      <rPr>
        <sz val="22"/>
        <color theme="1"/>
        <rFont val="华文细黑"/>
        <charset val="134"/>
      </rPr>
      <t>2021年</t>
    </r>
    <r>
      <rPr>
        <b/>
        <sz val="22"/>
        <color indexed="58"/>
        <rFont val="华文细黑"/>
        <charset val="134"/>
      </rPr>
      <t>童家溪镇预算绩效目标申报表</t>
    </r>
  </si>
  <si>
    <t>童家溪镇村级运转经费保障</t>
  </si>
  <si>
    <t>党群办</t>
  </si>
  <si>
    <t>否</t>
  </si>
  <si>
    <t>服务</t>
  </si>
  <si>
    <t>正常的转移支付</t>
  </si>
  <si>
    <t>加强村（社区）组织运转经费保障</t>
  </si>
  <si>
    <t>童家溪委发〔2018〕24号关于印发《童家溪镇村（社区）工作考核办法》的通知
童家溪委发〔2018〕27号关于加强村（社区）组织运转经费保障工作的通知</t>
  </si>
  <si>
    <t>1村干部社会保险报销：150000元（包含社区达龄人员医疗保险）
2村工作经费：2个村，2万/年，合计40000元。
3村服务群众经费：2个村，2.5万/年，合计50000元
4村务监督委员会补贴：100元/人/月，共6人，共计7200元。
5离任村干部补贴：每任职1年补贴200元/年。我镇共有58名离任村干部，累计年限789年。共计157800元。
6村民小组长误工补贴：200元/月/人，共有35人。共计84000元。
7村四职干部工资：同兴村、建设村书记、主任3433元/月，共4人；担任副书记、副主任的3118元/月，共3人；其他2918元/月，共5人。共计452112元。</t>
  </si>
  <si>
    <t>按月/年支付。</t>
  </si>
  <si>
    <t>按时发放社区两委成员、支部书记、居务监督委员会、居民小组长误工相关补贴；按实际需求发放社区工作经费、服务群众经费。</t>
  </si>
  <si>
    <t>村</t>
  </si>
  <si>
    <t>行政村2个</t>
  </si>
  <si>
    <t>&gt;100</t>
  </si>
  <si>
    <t>受益人数100人以上</t>
  </si>
  <si>
    <t>年</t>
  </si>
  <si>
    <t>1年</t>
  </si>
  <si>
    <t>发放工资及补贴</t>
  </si>
  <si>
    <t>保障村工作正常运行</t>
  </si>
  <si>
    <t>保证全镇辖区村级事务正常运转</t>
  </si>
  <si>
    <t>推动村服务专业化，提高群众满意率</t>
  </si>
  <si>
    <t>为辖区老百姓服务</t>
  </si>
  <si>
    <t>群众满意度</t>
  </si>
  <si>
    <t>&gt;90%</t>
  </si>
  <si>
    <t>群众满意率达到90%以上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</si>
</sst>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22"/>
      <color theme="1"/>
      <name val="华文细黑"/>
      <charset val="134"/>
    </font>
    <font>
      <b/>
      <sz val="22"/>
      <color theme="1"/>
      <name val="华文细黑"/>
      <charset val="134"/>
    </font>
    <font>
      <b/>
      <sz val="22"/>
      <name val="华文细黑"/>
      <charset val="134"/>
    </font>
    <font>
      <b/>
      <sz val="12"/>
      <name val="楷体_GB2312"/>
      <charset val="134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0"/>
      <name val="Arial"/>
      <charset val="134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9"/>
      <name val="宋体"/>
      <charset val="134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22"/>
      <color indexed="58"/>
      <name val="华文细黑"/>
      <charset val="134"/>
    </font>
    <font>
      <sz val="11"/>
      <color indexed="5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9" borderId="16" applyNumberFormat="0" applyAlignment="0" applyProtection="0">
      <alignment vertical="center"/>
    </xf>
    <xf numFmtId="0" fontId="12" fillId="9" borderId="13" applyNumberFormat="0" applyAlignment="0" applyProtection="0">
      <alignment vertical="center"/>
    </xf>
    <xf numFmtId="0" fontId="22" fillId="22" borderId="17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0"/>
    <xf numFmtId="0" fontId="6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0" borderId="0"/>
    <xf numFmtId="0" fontId="13" fillId="0" borderId="0"/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Font="1" applyBorder="1">
      <alignment vertical="center"/>
    </xf>
    <xf numFmtId="0" fontId="3" fillId="0" borderId="0" xfId="51" applyFont="1" applyFill="1" applyAlignment="1">
      <alignment horizontal="center"/>
    </xf>
    <xf numFmtId="0" fontId="4" fillId="0" borderId="0" xfId="51" applyFont="1" applyAlignment="1">
      <alignment horizontal="centerContinuous"/>
    </xf>
    <xf numFmtId="0" fontId="4" fillId="0" borderId="0" xfId="51" applyFont="1" applyFill="1" applyAlignment="1">
      <alignment horizontal="centerContinuous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hidden="1" customWidth="1"/>
    <col min="2" max="2" width="15.375" customWidth="1"/>
    <col min="3" max="3" width="59.75" customWidth="1"/>
    <col min="4" max="4" width="13" customWidth="1"/>
    <col min="5" max="5" width="101.5" customWidth="1"/>
    <col min="6" max="6" width="29.25" customWidth="1"/>
    <col min="7" max="7" width="30.75" customWidth="1"/>
    <col min="8" max="8" width="28.5" customWidth="1"/>
    <col min="9" max="9" width="72.875" customWidth="1"/>
  </cols>
  <sheetData>
    <row r="2" ht="24.75" customHeight="1" spans="1:1">
      <c r="A2" t="s">
        <v>0</v>
      </c>
    </row>
    <row r="4" spans="1:9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</row>
    <row r="5" spans="1:7">
      <c r="A5">
        <v>100001</v>
      </c>
      <c r="B5">
        <v>1</v>
      </c>
      <c r="C5" t="s">
        <v>10</v>
      </c>
      <c r="E5" t="s">
        <v>10</v>
      </c>
      <c r="F5" t="s">
        <v>11</v>
      </c>
      <c r="G5" t="s">
        <v>12</v>
      </c>
    </row>
    <row r="6" spans="1:7">
      <c r="A6">
        <v>102001</v>
      </c>
      <c r="B6">
        <v>2</v>
      </c>
      <c r="C6" t="s">
        <v>13</v>
      </c>
      <c r="E6" t="s">
        <v>13</v>
      </c>
      <c r="F6" t="s">
        <v>11</v>
      </c>
      <c r="G6" t="s">
        <v>12</v>
      </c>
    </row>
    <row r="7" spans="1:7">
      <c r="A7">
        <v>101001</v>
      </c>
      <c r="B7">
        <v>3</v>
      </c>
      <c r="C7" t="s">
        <v>14</v>
      </c>
      <c r="E7" t="s">
        <v>14</v>
      </c>
      <c r="F7" t="s">
        <v>11</v>
      </c>
      <c r="G7" t="s">
        <v>12</v>
      </c>
    </row>
    <row r="8" spans="1:7">
      <c r="A8">
        <v>146001</v>
      </c>
      <c r="B8">
        <v>4</v>
      </c>
      <c r="C8" t="s">
        <v>15</v>
      </c>
      <c r="D8" t="s">
        <v>16</v>
      </c>
      <c r="E8" t="s">
        <v>17</v>
      </c>
      <c r="F8" t="s">
        <v>11</v>
      </c>
      <c r="G8" t="s">
        <v>12</v>
      </c>
    </row>
    <row r="9" spans="1:7">
      <c r="A9">
        <v>147001</v>
      </c>
      <c r="B9">
        <v>5</v>
      </c>
      <c r="C9" t="s">
        <v>18</v>
      </c>
      <c r="E9" t="s">
        <v>18</v>
      </c>
      <c r="F9" t="s">
        <v>11</v>
      </c>
      <c r="G9" t="s">
        <v>12</v>
      </c>
    </row>
    <row r="10" spans="1:7">
      <c r="A10">
        <v>148001</v>
      </c>
      <c r="B10">
        <v>6</v>
      </c>
      <c r="C10" t="s">
        <v>19</v>
      </c>
      <c r="E10" t="s">
        <v>19</v>
      </c>
      <c r="F10" t="s">
        <v>20</v>
      </c>
      <c r="G10" t="s">
        <v>12</v>
      </c>
    </row>
    <row r="11" spans="1:7">
      <c r="A11">
        <v>149001</v>
      </c>
      <c r="B11">
        <v>7</v>
      </c>
      <c r="C11" t="s">
        <v>21</v>
      </c>
      <c r="E11" t="s">
        <v>21</v>
      </c>
      <c r="F11" t="s">
        <v>11</v>
      </c>
      <c r="G11" t="s">
        <v>12</v>
      </c>
    </row>
    <row r="12" spans="1:7">
      <c r="A12">
        <v>150001</v>
      </c>
      <c r="B12">
        <v>8</v>
      </c>
      <c r="C12" t="s">
        <v>22</v>
      </c>
      <c r="E12" t="s">
        <v>22</v>
      </c>
      <c r="F12" t="s">
        <v>11</v>
      </c>
      <c r="G12" t="s">
        <v>12</v>
      </c>
    </row>
    <row r="13" spans="1:7">
      <c r="A13">
        <v>154001</v>
      </c>
      <c r="B13">
        <v>9</v>
      </c>
      <c r="C13" t="s">
        <v>23</v>
      </c>
      <c r="E13" t="s">
        <v>23</v>
      </c>
      <c r="F13" t="s">
        <v>11</v>
      </c>
      <c r="G13" t="s">
        <v>12</v>
      </c>
    </row>
    <row r="14" spans="1:7">
      <c r="A14">
        <v>153001</v>
      </c>
      <c r="B14">
        <v>10</v>
      </c>
      <c r="C14" t="s">
        <v>24</v>
      </c>
      <c r="E14" t="s">
        <v>24</v>
      </c>
      <c r="F14" t="s">
        <v>11</v>
      </c>
      <c r="G14" t="s">
        <v>12</v>
      </c>
    </row>
    <row r="15" spans="1:7">
      <c r="A15">
        <v>151001</v>
      </c>
      <c r="B15">
        <v>11</v>
      </c>
      <c r="C15" t="s">
        <v>25</v>
      </c>
      <c r="E15" t="s">
        <v>25</v>
      </c>
      <c r="F15" t="s">
        <v>11</v>
      </c>
      <c r="G15" t="s">
        <v>12</v>
      </c>
    </row>
    <row r="16" spans="1:7">
      <c r="A16">
        <v>155001</v>
      </c>
      <c r="B16">
        <v>12</v>
      </c>
      <c r="C16" t="s">
        <v>26</v>
      </c>
      <c r="D16" t="s">
        <v>16</v>
      </c>
      <c r="E16" t="s">
        <v>27</v>
      </c>
      <c r="F16" t="s">
        <v>11</v>
      </c>
      <c r="G16" t="s">
        <v>12</v>
      </c>
    </row>
    <row r="17" spans="1:7">
      <c r="A17">
        <v>335001</v>
      </c>
      <c r="B17">
        <v>13</v>
      </c>
      <c r="C17" t="s">
        <v>28</v>
      </c>
      <c r="E17" t="s">
        <v>28</v>
      </c>
      <c r="F17" t="s">
        <v>29</v>
      </c>
      <c r="G17" t="s">
        <v>12</v>
      </c>
    </row>
    <row r="18" spans="1:7">
      <c r="A18">
        <v>400001</v>
      </c>
      <c r="B18">
        <v>14</v>
      </c>
      <c r="C18" t="s">
        <v>30</v>
      </c>
      <c r="E18" t="s">
        <v>30</v>
      </c>
      <c r="F18" t="s">
        <v>31</v>
      </c>
      <c r="G18" t="s">
        <v>12</v>
      </c>
    </row>
    <row r="19" spans="1:7">
      <c r="A19">
        <v>105001</v>
      </c>
      <c r="B19">
        <v>15</v>
      </c>
      <c r="C19" t="s">
        <v>32</v>
      </c>
      <c r="E19" t="s">
        <v>32</v>
      </c>
      <c r="F19" t="s">
        <v>11</v>
      </c>
      <c r="G19" t="s">
        <v>12</v>
      </c>
    </row>
    <row r="20" spans="1:7">
      <c r="A20">
        <v>103001</v>
      </c>
      <c r="B20">
        <v>16</v>
      </c>
      <c r="C20" t="s">
        <v>33</v>
      </c>
      <c r="E20" t="s">
        <v>33</v>
      </c>
      <c r="F20" t="s">
        <v>34</v>
      </c>
      <c r="G20" t="s">
        <v>12</v>
      </c>
    </row>
    <row r="21" spans="1:7">
      <c r="A21">
        <v>250001</v>
      </c>
      <c r="B21">
        <v>17</v>
      </c>
      <c r="C21" t="s">
        <v>35</v>
      </c>
      <c r="E21" t="s">
        <v>35</v>
      </c>
      <c r="F21" t="s">
        <v>20</v>
      </c>
      <c r="G21" t="s">
        <v>12</v>
      </c>
    </row>
    <row r="22" spans="1:7">
      <c r="A22">
        <v>254001</v>
      </c>
      <c r="B22">
        <v>18</v>
      </c>
      <c r="C22" t="s">
        <v>36</v>
      </c>
      <c r="D22" t="s">
        <v>16</v>
      </c>
      <c r="E22" t="s">
        <v>37</v>
      </c>
      <c r="F22" t="s">
        <v>20</v>
      </c>
      <c r="G22" t="s">
        <v>12</v>
      </c>
    </row>
    <row r="23" spans="1:7">
      <c r="A23">
        <v>403001</v>
      </c>
      <c r="B23">
        <v>19</v>
      </c>
      <c r="C23" t="s">
        <v>38</v>
      </c>
      <c r="D23" t="s">
        <v>16</v>
      </c>
      <c r="E23" t="s">
        <v>39</v>
      </c>
      <c r="F23" t="s">
        <v>31</v>
      </c>
      <c r="G23" t="s">
        <v>12</v>
      </c>
    </row>
    <row r="24" spans="1:7">
      <c r="A24">
        <v>411001</v>
      </c>
      <c r="B24">
        <v>20</v>
      </c>
      <c r="C24" t="s">
        <v>40</v>
      </c>
      <c r="D24" t="s">
        <v>16</v>
      </c>
      <c r="E24" t="s">
        <v>41</v>
      </c>
      <c r="F24" t="s">
        <v>31</v>
      </c>
      <c r="G24" t="s">
        <v>12</v>
      </c>
    </row>
    <row r="25" spans="1:7">
      <c r="A25">
        <v>306001</v>
      </c>
      <c r="B25">
        <v>21</v>
      </c>
      <c r="C25" t="s">
        <v>42</v>
      </c>
      <c r="D25" t="s">
        <v>16</v>
      </c>
      <c r="E25" t="s">
        <v>43</v>
      </c>
      <c r="F25" t="s">
        <v>44</v>
      </c>
      <c r="G25" t="s">
        <v>12</v>
      </c>
    </row>
    <row r="26" spans="1:7">
      <c r="A26">
        <v>104001</v>
      </c>
      <c r="B26">
        <v>22</v>
      </c>
      <c r="C26" t="s">
        <v>45</v>
      </c>
      <c r="E26" t="s">
        <v>46</v>
      </c>
      <c r="F26" t="s">
        <v>34</v>
      </c>
      <c r="G26" t="s">
        <v>12</v>
      </c>
    </row>
    <row r="27" spans="1:7">
      <c r="A27">
        <v>157001</v>
      </c>
      <c r="B27">
        <v>23</v>
      </c>
      <c r="C27" t="s">
        <v>47</v>
      </c>
      <c r="E27" t="s">
        <v>47</v>
      </c>
      <c r="F27" t="s">
        <v>11</v>
      </c>
      <c r="G27" t="s">
        <v>12</v>
      </c>
    </row>
    <row r="28" spans="1:7">
      <c r="A28">
        <v>332001</v>
      </c>
      <c r="B28">
        <v>24</v>
      </c>
      <c r="C28" t="s">
        <v>48</v>
      </c>
      <c r="E28" t="s">
        <v>48</v>
      </c>
      <c r="F28" t="s">
        <v>29</v>
      </c>
      <c r="G28" t="s">
        <v>12</v>
      </c>
    </row>
    <row r="29" spans="1:7">
      <c r="A29">
        <v>169001</v>
      </c>
      <c r="B29">
        <v>25</v>
      </c>
      <c r="C29" t="s">
        <v>49</v>
      </c>
      <c r="E29" t="s">
        <v>49</v>
      </c>
      <c r="F29" t="s">
        <v>11</v>
      </c>
      <c r="G29" t="s">
        <v>12</v>
      </c>
    </row>
    <row r="30" spans="1:7">
      <c r="A30">
        <v>334001</v>
      </c>
      <c r="B30">
        <v>26</v>
      </c>
      <c r="C30" t="s">
        <v>50</v>
      </c>
      <c r="E30" t="s">
        <v>50</v>
      </c>
      <c r="F30" t="s">
        <v>29</v>
      </c>
      <c r="G30" t="s">
        <v>12</v>
      </c>
    </row>
    <row r="31" spans="1:7">
      <c r="A31">
        <v>410001</v>
      </c>
      <c r="B31">
        <v>27</v>
      </c>
      <c r="C31" t="s">
        <v>51</v>
      </c>
      <c r="D31" t="s">
        <v>16</v>
      </c>
      <c r="E31" t="s">
        <v>52</v>
      </c>
      <c r="F31" t="s">
        <v>31</v>
      </c>
      <c r="G31" t="s">
        <v>12</v>
      </c>
    </row>
    <row r="32" spans="1:7">
      <c r="A32">
        <v>414001</v>
      </c>
      <c r="B32">
        <v>28</v>
      </c>
      <c r="C32" t="s">
        <v>53</v>
      </c>
      <c r="D32" t="s">
        <v>16</v>
      </c>
      <c r="E32" t="s">
        <v>54</v>
      </c>
      <c r="F32" t="s">
        <v>31</v>
      </c>
      <c r="G32" t="s">
        <v>12</v>
      </c>
    </row>
    <row r="33" spans="1:7">
      <c r="A33">
        <v>416001</v>
      </c>
      <c r="B33">
        <v>29</v>
      </c>
      <c r="C33" t="s">
        <v>55</v>
      </c>
      <c r="D33" t="s">
        <v>16</v>
      </c>
      <c r="E33" t="s">
        <v>56</v>
      </c>
      <c r="F33" t="s">
        <v>31</v>
      </c>
      <c r="G33" t="s">
        <v>12</v>
      </c>
    </row>
    <row r="34" spans="1:7">
      <c r="A34">
        <v>409001</v>
      </c>
      <c r="B34">
        <v>30</v>
      </c>
      <c r="C34" t="s">
        <v>57</v>
      </c>
      <c r="D34" t="s">
        <v>16</v>
      </c>
      <c r="E34" t="s">
        <v>58</v>
      </c>
      <c r="F34" t="s">
        <v>59</v>
      </c>
      <c r="G34" t="s">
        <v>12</v>
      </c>
    </row>
    <row r="35" spans="1:7">
      <c r="A35">
        <v>307001</v>
      </c>
      <c r="B35">
        <v>31</v>
      </c>
      <c r="C35" t="s">
        <v>60</v>
      </c>
      <c r="E35" t="s">
        <v>60</v>
      </c>
      <c r="F35" t="s">
        <v>44</v>
      </c>
      <c r="G35" t="s">
        <v>12</v>
      </c>
    </row>
    <row r="36" spans="1:7">
      <c r="A36">
        <v>257001</v>
      </c>
      <c r="B36">
        <v>32</v>
      </c>
      <c r="C36" t="s">
        <v>61</v>
      </c>
      <c r="D36" t="s">
        <v>16</v>
      </c>
      <c r="E36" t="s">
        <v>62</v>
      </c>
      <c r="F36" t="s">
        <v>20</v>
      </c>
      <c r="G36" t="s">
        <v>12</v>
      </c>
    </row>
    <row r="37" spans="1:7">
      <c r="A37">
        <v>330001</v>
      </c>
      <c r="B37">
        <v>33</v>
      </c>
      <c r="C37" t="s">
        <v>63</v>
      </c>
      <c r="D37" t="s">
        <v>16</v>
      </c>
      <c r="E37" t="s">
        <v>64</v>
      </c>
      <c r="F37" t="s">
        <v>29</v>
      </c>
      <c r="G37" t="s">
        <v>12</v>
      </c>
    </row>
    <row r="38" spans="1:7">
      <c r="A38">
        <v>107001</v>
      </c>
      <c r="B38">
        <v>34</v>
      </c>
      <c r="C38" t="s">
        <v>65</v>
      </c>
      <c r="E38" t="s">
        <v>65</v>
      </c>
      <c r="F38" t="s">
        <v>11</v>
      </c>
      <c r="G38" t="s">
        <v>12</v>
      </c>
    </row>
    <row r="39" spans="1:9">
      <c r="A39">
        <v>193001</v>
      </c>
      <c r="B39">
        <v>35</v>
      </c>
      <c r="C39" t="s">
        <v>66</v>
      </c>
      <c r="D39" t="s">
        <v>16</v>
      </c>
      <c r="E39" t="s">
        <v>67</v>
      </c>
      <c r="F39" t="s">
        <v>44</v>
      </c>
      <c r="G39" t="s">
        <v>12</v>
      </c>
      <c r="I39" t="s">
        <v>68</v>
      </c>
    </row>
    <row r="40" spans="1:7">
      <c r="A40">
        <v>114001</v>
      </c>
      <c r="B40">
        <v>36</v>
      </c>
      <c r="C40" t="s">
        <v>69</v>
      </c>
      <c r="E40" t="s">
        <v>69</v>
      </c>
      <c r="F40" t="s">
        <v>11</v>
      </c>
      <c r="G40" t="s">
        <v>12</v>
      </c>
    </row>
    <row r="41" spans="1:7">
      <c r="A41">
        <v>152001</v>
      </c>
      <c r="B41">
        <v>37</v>
      </c>
      <c r="C41" t="s">
        <v>70</v>
      </c>
      <c r="E41" t="s">
        <v>70</v>
      </c>
      <c r="F41" t="s">
        <v>34</v>
      </c>
      <c r="G41" t="s">
        <v>12</v>
      </c>
    </row>
    <row r="42" spans="3:9">
      <c r="C42" t="s">
        <v>71</v>
      </c>
      <c r="E42" t="s">
        <v>72</v>
      </c>
      <c r="F42" t="s">
        <v>11</v>
      </c>
      <c r="I42" t="s">
        <v>73</v>
      </c>
    </row>
    <row r="43" spans="1:7">
      <c r="A43">
        <v>109001</v>
      </c>
      <c r="B43">
        <v>38</v>
      </c>
      <c r="C43" t="s">
        <v>74</v>
      </c>
      <c r="D43" t="s">
        <v>16</v>
      </c>
      <c r="E43" t="s">
        <v>75</v>
      </c>
      <c r="F43" t="s">
        <v>11</v>
      </c>
      <c r="G43" t="s">
        <v>12</v>
      </c>
    </row>
    <row r="44" spans="1:7">
      <c r="A44">
        <v>110001</v>
      </c>
      <c r="B44">
        <v>39</v>
      </c>
      <c r="C44" t="s">
        <v>76</v>
      </c>
      <c r="D44" t="s">
        <v>16</v>
      </c>
      <c r="E44" t="s">
        <v>77</v>
      </c>
      <c r="F44" t="s">
        <v>11</v>
      </c>
      <c r="G44" t="s">
        <v>12</v>
      </c>
    </row>
    <row r="45" spans="1:7">
      <c r="A45">
        <v>262001</v>
      </c>
      <c r="B45">
        <v>40</v>
      </c>
      <c r="C45" t="s">
        <v>78</v>
      </c>
      <c r="E45" t="s">
        <v>78</v>
      </c>
      <c r="F45" t="s">
        <v>20</v>
      </c>
      <c r="G45" t="s">
        <v>12</v>
      </c>
    </row>
    <row r="46" spans="1:9">
      <c r="A46">
        <v>182001</v>
      </c>
      <c r="B46">
        <v>41</v>
      </c>
      <c r="C46" t="s">
        <v>79</v>
      </c>
      <c r="D46" t="s">
        <v>16</v>
      </c>
      <c r="E46" t="s">
        <v>80</v>
      </c>
      <c r="F46" t="s">
        <v>34</v>
      </c>
      <c r="G46" t="s">
        <v>12</v>
      </c>
      <c r="I46" t="s">
        <v>81</v>
      </c>
    </row>
    <row r="47" spans="1:7">
      <c r="A47">
        <v>111001</v>
      </c>
      <c r="B47">
        <v>42</v>
      </c>
      <c r="C47" t="s">
        <v>82</v>
      </c>
      <c r="E47" t="s">
        <v>82</v>
      </c>
      <c r="F47" t="s">
        <v>11</v>
      </c>
      <c r="G47" t="s">
        <v>12</v>
      </c>
    </row>
    <row r="48" spans="1:7">
      <c r="A48">
        <v>309001</v>
      </c>
      <c r="B48">
        <v>43</v>
      </c>
      <c r="C48" t="s">
        <v>83</v>
      </c>
      <c r="E48" t="s">
        <v>83</v>
      </c>
      <c r="F48" t="s">
        <v>44</v>
      </c>
      <c r="G48" t="s">
        <v>12</v>
      </c>
    </row>
    <row r="49" spans="1:9">
      <c r="A49">
        <v>115001</v>
      </c>
      <c r="B49">
        <v>44</v>
      </c>
      <c r="C49" t="s">
        <v>84</v>
      </c>
      <c r="D49" t="s">
        <v>16</v>
      </c>
      <c r="E49" t="s">
        <v>85</v>
      </c>
      <c r="F49" t="s">
        <v>34</v>
      </c>
      <c r="G49" t="s">
        <v>12</v>
      </c>
      <c r="I49" t="s">
        <v>86</v>
      </c>
    </row>
    <row r="50" spans="1:7">
      <c r="A50">
        <v>305001</v>
      </c>
      <c r="B50">
        <v>45</v>
      </c>
      <c r="C50" t="s">
        <v>87</v>
      </c>
      <c r="E50" t="s">
        <v>87</v>
      </c>
      <c r="F50" t="s">
        <v>44</v>
      </c>
      <c r="G50" t="s">
        <v>12</v>
      </c>
    </row>
    <row r="51" spans="1:9">
      <c r="A51">
        <v>119001</v>
      </c>
      <c r="B51">
        <v>46</v>
      </c>
      <c r="C51" t="s">
        <v>88</v>
      </c>
      <c r="D51" t="s">
        <v>16</v>
      </c>
      <c r="E51" t="s">
        <v>89</v>
      </c>
      <c r="F51" t="s">
        <v>11</v>
      </c>
      <c r="G51" t="s">
        <v>12</v>
      </c>
      <c r="I51" t="s">
        <v>68</v>
      </c>
    </row>
    <row r="52" spans="1:7">
      <c r="A52">
        <v>190001</v>
      </c>
      <c r="B52">
        <v>47</v>
      </c>
      <c r="C52" t="s">
        <v>90</v>
      </c>
      <c r="E52" t="s">
        <v>90</v>
      </c>
      <c r="F52" t="s">
        <v>11</v>
      </c>
      <c r="G52" t="s">
        <v>12</v>
      </c>
    </row>
    <row r="53" spans="1:7">
      <c r="A53">
        <v>112001</v>
      </c>
      <c r="B53">
        <v>48</v>
      </c>
      <c r="C53" t="s">
        <v>91</v>
      </c>
      <c r="E53" t="s">
        <v>91</v>
      </c>
      <c r="F53" t="s">
        <v>11</v>
      </c>
      <c r="G53" t="s">
        <v>12</v>
      </c>
    </row>
    <row r="54" spans="1:7">
      <c r="A54">
        <v>189001</v>
      </c>
      <c r="B54">
        <v>49</v>
      </c>
      <c r="C54" t="s">
        <v>92</v>
      </c>
      <c r="D54" t="s">
        <v>16</v>
      </c>
      <c r="E54" t="s">
        <v>93</v>
      </c>
      <c r="F54" t="s">
        <v>94</v>
      </c>
      <c r="G54" t="s">
        <v>12</v>
      </c>
    </row>
    <row r="55" spans="1:7">
      <c r="A55">
        <v>118001</v>
      </c>
      <c r="B55">
        <v>50</v>
      </c>
      <c r="C55" t="s">
        <v>95</v>
      </c>
      <c r="D55" t="s">
        <v>16</v>
      </c>
      <c r="E55" t="s">
        <v>96</v>
      </c>
      <c r="F55" t="s">
        <v>11</v>
      </c>
      <c r="G55" t="s">
        <v>12</v>
      </c>
    </row>
    <row r="56" spans="1:9">
      <c r="A56">
        <v>479001</v>
      </c>
      <c r="B56">
        <v>51</v>
      </c>
      <c r="C56" t="s">
        <v>97</v>
      </c>
      <c r="D56" t="s">
        <v>16</v>
      </c>
      <c r="E56" t="s">
        <v>98</v>
      </c>
      <c r="F56" t="s">
        <v>34</v>
      </c>
      <c r="G56" t="s">
        <v>12</v>
      </c>
      <c r="I56" t="s">
        <v>81</v>
      </c>
    </row>
    <row r="57" spans="1:7">
      <c r="A57">
        <v>468001</v>
      </c>
      <c r="B57">
        <v>52</v>
      </c>
      <c r="C57" t="s">
        <v>99</v>
      </c>
      <c r="E57" t="s">
        <v>99</v>
      </c>
      <c r="F57" t="s">
        <v>34</v>
      </c>
      <c r="G57" t="s">
        <v>12</v>
      </c>
    </row>
    <row r="58" spans="1:7">
      <c r="A58">
        <v>475001</v>
      </c>
      <c r="B58">
        <v>53</v>
      </c>
      <c r="C58" t="s">
        <v>100</v>
      </c>
      <c r="E58" t="s">
        <v>100</v>
      </c>
      <c r="F58" t="s">
        <v>34</v>
      </c>
      <c r="G58" t="s">
        <v>12</v>
      </c>
    </row>
    <row r="59" spans="1:7">
      <c r="A59">
        <v>476001</v>
      </c>
      <c r="B59">
        <v>54</v>
      </c>
      <c r="C59" t="s">
        <v>101</v>
      </c>
      <c r="E59" t="s">
        <v>101</v>
      </c>
      <c r="F59" t="s">
        <v>34</v>
      </c>
      <c r="G59" t="s">
        <v>12</v>
      </c>
    </row>
    <row r="60" spans="1:7">
      <c r="A60">
        <v>303001</v>
      </c>
      <c r="B60">
        <v>55</v>
      </c>
      <c r="C60" t="s">
        <v>102</v>
      </c>
      <c r="D60" t="s">
        <v>16</v>
      </c>
      <c r="E60" t="s">
        <v>103</v>
      </c>
      <c r="F60" t="s">
        <v>44</v>
      </c>
      <c r="G60" t="s">
        <v>12</v>
      </c>
    </row>
    <row r="61" spans="1:9">
      <c r="A61">
        <v>337001</v>
      </c>
      <c r="B61">
        <v>56</v>
      </c>
      <c r="C61" t="s">
        <v>104</v>
      </c>
      <c r="D61" t="s">
        <v>16</v>
      </c>
      <c r="E61" t="s">
        <v>104</v>
      </c>
      <c r="F61" t="s">
        <v>29</v>
      </c>
      <c r="G61" t="s">
        <v>12</v>
      </c>
      <c r="I61" t="s">
        <v>105</v>
      </c>
    </row>
    <row r="62" spans="1:9">
      <c r="A62">
        <v>331001</v>
      </c>
      <c r="B62">
        <v>57</v>
      </c>
      <c r="C62" t="s">
        <v>106</v>
      </c>
      <c r="D62" t="s">
        <v>16</v>
      </c>
      <c r="E62" t="s">
        <v>107</v>
      </c>
      <c r="F62" t="s">
        <v>29</v>
      </c>
      <c r="G62" t="s">
        <v>12</v>
      </c>
      <c r="I62" t="s">
        <v>108</v>
      </c>
    </row>
    <row r="63" spans="1:7">
      <c r="A63">
        <v>338001</v>
      </c>
      <c r="B63">
        <v>58</v>
      </c>
      <c r="C63" t="s">
        <v>109</v>
      </c>
      <c r="E63" t="s">
        <v>109</v>
      </c>
      <c r="F63" t="s">
        <v>29</v>
      </c>
      <c r="G63" t="s">
        <v>12</v>
      </c>
    </row>
    <row r="64" spans="1:7">
      <c r="A64">
        <v>273001</v>
      </c>
      <c r="B64">
        <v>59</v>
      </c>
      <c r="C64" t="s">
        <v>110</v>
      </c>
      <c r="E64" t="s">
        <v>110</v>
      </c>
      <c r="F64" t="s">
        <v>20</v>
      </c>
      <c r="G64" t="s">
        <v>12</v>
      </c>
    </row>
    <row r="65" spans="3:9">
      <c r="C65" t="s">
        <v>111</v>
      </c>
      <c r="E65" t="s">
        <v>58</v>
      </c>
      <c r="F65" t="s">
        <v>59</v>
      </c>
      <c r="I65" t="s">
        <v>112</v>
      </c>
    </row>
    <row r="66" spans="1:7">
      <c r="A66">
        <v>265001</v>
      </c>
      <c r="B66">
        <v>60</v>
      </c>
      <c r="C66" t="s">
        <v>113</v>
      </c>
      <c r="E66" t="s">
        <v>113</v>
      </c>
      <c r="F66" t="s">
        <v>20</v>
      </c>
      <c r="G66" t="s">
        <v>12</v>
      </c>
    </row>
    <row r="67" spans="1:7">
      <c r="A67">
        <v>127001</v>
      </c>
      <c r="B67">
        <v>61</v>
      </c>
      <c r="C67" t="s">
        <v>114</v>
      </c>
      <c r="E67" t="s">
        <v>114</v>
      </c>
      <c r="F67" t="s">
        <v>11</v>
      </c>
      <c r="G67" t="s">
        <v>12</v>
      </c>
    </row>
    <row r="68" spans="1:7">
      <c r="A68">
        <v>128001</v>
      </c>
      <c r="B68">
        <v>62</v>
      </c>
      <c r="C68" t="s">
        <v>115</v>
      </c>
      <c r="E68" t="s">
        <v>115</v>
      </c>
      <c r="F68" t="s">
        <v>11</v>
      </c>
      <c r="G68" t="s">
        <v>12</v>
      </c>
    </row>
    <row r="69" spans="1:7">
      <c r="A69">
        <v>129001</v>
      </c>
      <c r="B69">
        <v>63</v>
      </c>
      <c r="C69" t="s">
        <v>116</v>
      </c>
      <c r="E69" t="s">
        <v>116</v>
      </c>
      <c r="F69" t="s">
        <v>11</v>
      </c>
      <c r="G69" t="s">
        <v>12</v>
      </c>
    </row>
    <row r="70" spans="1:7">
      <c r="A70">
        <v>132001</v>
      </c>
      <c r="B70">
        <v>64</v>
      </c>
      <c r="C70" t="s">
        <v>117</v>
      </c>
      <c r="E70" t="s">
        <v>117</v>
      </c>
      <c r="F70" t="s">
        <v>11</v>
      </c>
      <c r="G70" t="s">
        <v>12</v>
      </c>
    </row>
    <row r="71" spans="1:7">
      <c r="A71">
        <v>301001</v>
      </c>
      <c r="B71">
        <v>65</v>
      </c>
      <c r="C71" t="s">
        <v>118</v>
      </c>
      <c r="E71" t="s">
        <v>118</v>
      </c>
      <c r="F71" t="s">
        <v>44</v>
      </c>
      <c r="G71" t="s">
        <v>12</v>
      </c>
    </row>
    <row r="72" spans="1:7">
      <c r="A72">
        <v>269001</v>
      </c>
      <c r="B72">
        <v>66</v>
      </c>
      <c r="C72" t="s">
        <v>119</v>
      </c>
      <c r="E72" t="s">
        <v>119</v>
      </c>
      <c r="F72" t="s">
        <v>20</v>
      </c>
      <c r="G72" t="s">
        <v>12</v>
      </c>
    </row>
    <row r="73" spans="1:7">
      <c r="A73">
        <v>164001</v>
      </c>
      <c r="B73">
        <v>67</v>
      </c>
      <c r="C73" t="s">
        <v>120</v>
      </c>
      <c r="E73" t="s">
        <v>120</v>
      </c>
      <c r="F73" t="s">
        <v>11</v>
      </c>
      <c r="G73" t="s">
        <v>12</v>
      </c>
    </row>
    <row r="74" spans="1:7">
      <c r="A74">
        <v>165001</v>
      </c>
      <c r="B74">
        <v>68</v>
      </c>
      <c r="C74" t="s">
        <v>121</v>
      </c>
      <c r="E74" t="s">
        <v>121</v>
      </c>
      <c r="F74" t="s">
        <v>11</v>
      </c>
      <c r="G74" t="s">
        <v>12</v>
      </c>
    </row>
    <row r="75" spans="1:7">
      <c r="A75">
        <v>166001</v>
      </c>
      <c r="B75">
        <v>69</v>
      </c>
      <c r="C75" t="s">
        <v>122</v>
      </c>
      <c r="E75" t="s">
        <v>122</v>
      </c>
      <c r="F75" t="s">
        <v>11</v>
      </c>
      <c r="G75" t="s">
        <v>12</v>
      </c>
    </row>
    <row r="76" spans="1:7">
      <c r="A76">
        <v>167001</v>
      </c>
      <c r="B76">
        <v>70</v>
      </c>
      <c r="C76" t="s">
        <v>123</v>
      </c>
      <c r="E76" t="s">
        <v>123</v>
      </c>
      <c r="F76" t="s">
        <v>11</v>
      </c>
      <c r="G76" t="s">
        <v>12</v>
      </c>
    </row>
    <row r="77" spans="1:7">
      <c r="A77">
        <v>168001</v>
      </c>
      <c r="B77">
        <v>71</v>
      </c>
      <c r="C77" t="s">
        <v>124</v>
      </c>
      <c r="E77" t="s">
        <v>124</v>
      </c>
      <c r="F77" t="s">
        <v>11</v>
      </c>
      <c r="G77" t="s">
        <v>12</v>
      </c>
    </row>
    <row r="78" spans="1:7">
      <c r="A78">
        <v>187001</v>
      </c>
      <c r="B78">
        <v>72</v>
      </c>
      <c r="C78" t="s">
        <v>125</v>
      </c>
      <c r="E78" t="s">
        <v>125</v>
      </c>
      <c r="F78" t="s">
        <v>11</v>
      </c>
      <c r="G78" t="s">
        <v>12</v>
      </c>
    </row>
    <row r="79" spans="1:7">
      <c r="A79">
        <v>192001</v>
      </c>
      <c r="B79">
        <v>73</v>
      </c>
      <c r="C79" t="s">
        <v>126</v>
      </c>
      <c r="E79" t="s">
        <v>126</v>
      </c>
      <c r="F79" t="s">
        <v>11</v>
      </c>
      <c r="G79" t="s">
        <v>12</v>
      </c>
    </row>
    <row r="80" spans="1:7">
      <c r="A80">
        <v>159001</v>
      </c>
      <c r="B80">
        <v>74</v>
      </c>
      <c r="C80" t="s">
        <v>127</v>
      </c>
      <c r="E80" t="s">
        <v>127</v>
      </c>
      <c r="F80" t="s">
        <v>11</v>
      </c>
      <c r="G80" t="s">
        <v>12</v>
      </c>
    </row>
    <row r="81" spans="1:7">
      <c r="A81">
        <v>160001</v>
      </c>
      <c r="B81">
        <v>75</v>
      </c>
      <c r="C81" t="s">
        <v>128</v>
      </c>
      <c r="E81" t="s">
        <v>128</v>
      </c>
      <c r="F81" t="s">
        <v>11</v>
      </c>
      <c r="G81" t="s">
        <v>12</v>
      </c>
    </row>
    <row r="82" spans="1:7">
      <c r="A82">
        <v>161001</v>
      </c>
      <c r="B82">
        <v>76</v>
      </c>
      <c r="C82" t="s">
        <v>129</v>
      </c>
      <c r="E82" t="s">
        <v>129</v>
      </c>
      <c r="F82" t="s">
        <v>11</v>
      </c>
      <c r="G82" t="s">
        <v>12</v>
      </c>
    </row>
    <row r="83" spans="1:7">
      <c r="A83">
        <v>162001</v>
      </c>
      <c r="B83">
        <v>77</v>
      </c>
      <c r="C83" t="s">
        <v>130</v>
      </c>
      <c r="E83" t="s">
        <v>130</v>
      </c>
      <c r="F83" t="s">
        <v>11</v>
      </c>
      <c r="G83" t="s">
        <v>12</v>
      </c>
    </row>
    <row r="84" spans="1:7">
      <c r="A84">
        <v>163001</v>
      </c>
      <c r="B84">
        <v>78</v>
      </c>
      <c r="C84" t="s">
        <v>131</v>
      </c>
      <c r="E84" t="s">
        <v>131</v>
      </c>
      <c r="F84" t="s">
        <v>11</v>
      </c>
      <c r="G84" t="s">
        <v>12</v>
      </c>
    </row>
    <row r="85" spans="1:7">
      <c r="A85">
        <v>186001</v>
      </c>
      <c r="B85">
        <v>79</v>
      </c>
      <c r="C85" t="s">
        <v>132</v>
      </c>
      <c r="E85" t="s">
        <v>132</v>
      </c>
      <c r="F85" t="s">
        <v>11</v>
      </c>
      <c r="G85" t="s">
        <v>12</v>
      </c>
    </row>
    <row r="86" spans="1:7">
      <c r="A86">
        <v>191001</v>
      </c>
      <c r="B86">
        <v>80</v>
      </c>
      <c r="C86" t="s">
        <v>133</v>
      </c>
      <c r="E86" t="s">
        <v>133</v>
      </c>
      <c r="F86" t="s">
        <v>11</v>
      </c>
      <c r="G86" t="s">
        <v>12</v>
      </c>
    </row>
    <row r="87" spans="1:7">
      <c r="A87">
        <v>137001</v>
      </c>
      <c r="B87">
        <v>81</v>
      </c>
      <c r="C87" t="s">
        <v>134</v>
      </c>
      <c r="E87" t="s">
        <v>134</v>
      </c>
      <c r="F87" t="s">
        <v>11</v>
      </c>
      <c r="G87" t="s">
        <v>12</v>
      </c>
    </row>
    <row r="88" spans="1:7">
      <c r="A88">
        <v>138001</v>
      </c>
      <c r="B88">
        <v>82</v>
      </c>
      <c r="C88" t="s">
        <v>135</v>
      </c>
      <c r="E88" t="s">
        <v>135</v>
      </c>
      <c r="F88" t="s">
        <v>11</v>
      </c>
      <c r="G88" t="s">
        <v>12</v>
      </c>
    </row>
    <row r="89" spans="1:7">
      <c r="A89">
        <v>139001</v>
      </c>
      <c r="B89">
        <v>83</v>
      </c>
      <c r="C89" t="s">
        <v>136</v>
      </c>
      <c r="E89" t="s">
        <v>136</v>
      </c>
      <c r="F89" t="s">
        <v>11</v>
      </c>
      <c r="G89" t="s">
        <v>12</v>
      </c>
    </row>
    <row r="90" spans="1:7">
      <c r="A90">
        <v>140001</v>
      </c>
      <c r="B90">
        <v>84</v>
      </c>
      <c r="C90" t="s">
        <v>137</v>
      </c>
      <c r="E90" t="s">
        <v>137</v>
      </c>
      <c r="F90" t="s">
        <v>11</v>
      </c>
      <c r="G90" t="s">
        <v>12</v>
      </c>
    </row>
    <row r="91" spans="1:7">
      <c r="A91">
        <v>141001</v>
      </c>
      <c r="B91">
        <v>85</v>
      </c>
      <c r="C91" t="s">
        <v>138</v>
      </c>
      <c r="E91" t="s">
        <v>138</v>
      </c>
      <c r="F91" t="s">
        <v>11</v>
      </c>
      <c r="G91" t="s">
        <v>12</v>
      </c>
    </row>
    <row r="92" spans="1:7">
      <c r="A92">
        <v>142001</v>
      </c>
      <c r="B92">
        <v>86</v>
      </c>
      <c r="C92" t="s">
        <v>139</v>
      </c>
      <c r="E92" t="s">
        <v>139</v>
      </c>
      <c r="F92" t="s">
        <v>11</v>
      </c>
      <c r="G92" t="s">
        <v>12</v>
      </c>
    </row>
    <row r="93" spans="1:7">
      <c r="A93">
        <v>143001</v>
      </c>
      <c r="B93">
        <v>87</v>
      </c>
      <c r="C93" t="s">
        <v>140</v>
      </c>
      <c r="E93" t="s">
        <v>140</v>
      </c>
      <c r="F93" t="s">
        <v>11</v>
      </c>
      <c r="G93" t="s">
        <v>12</v>
      </c>
    </row>
    <row r="94" spans="1:7">
      <c r="A94">
        <v>134001</v>
      </c>
      <c r="B94">
        <v>88</v>
      </c>
      <c r="C94" t="s">
        <v>141</v>
      </c>
      <c r="E94" t="s">
        <v>141</v>
      </c>
      <c r="F94" t="s">
        <v>11</v>
      </c>
      <c r="G94" t="s">
        <v>12</v>
      </c>
    </row>
    <row r="95" spans="1:7">
      <c r="A95">
        <v>133001</v>
      </c>
      <c r="B95">
        <v>89</v>
      </c>
      <c r="C95" t="s">
        <v>142</v>
      </c>
      <c r="E95" t="s">
        <v>142</v>
      </c>
      <c r="F95" t="s">
        <v>11</v>
      </c>
      <c r="G95" t="s">
        <v>12</v>
      </c>
    </row>
    <row r="96" spans="1:7">
      <c r="A96">
        <v>135001</v>
      </c>
      <c r="B96">
        <v>90</v>
      </c>
      <c r="C96" t="s">
        <v>143</v>
      </c>
      <c r="E96" t="s">
        <v>143</v>
      </c>
      <c r="F96" t="s">
        <v>11</v>
      </c>
      <c r="G96" t="s">
        <v>12</v>
      </c>
    </row>
    <row r="97" spans="1:7">
      <c r="A97">
        <v>175001</v>
      </c>
      <c r="B97">
        <v>91</v>
      </c>
      <c r="C97" t="s">
        <v>144</v>
      </c>
      <c r="E97" t="s">
        <v>144</v>
      </c>
      <c r="F97" t="s">
        <v>11</v>
      </c>
      <c r="G97" t="s">
        <v>12</v>
      </c>
    </row>
    <row r="98" spans="1:7">
      <c r="A98">
        <v>255001</v>
      </c>
      <c r="B98">
        <v>92</v>
      </c>
      <c r="C98" t="s">
        <v>145</v>
      </c>
      <c r="E98" t="s">
        <v>145</v>
      </c>
      <c r="F98" t="s">
        <v>20</v>
      </c>
      <c r="G98" t="s">
        <v>12</v>
      </c>
    </row>
    <row r="99" spans="1:7">
      <c r="A99">
        <v>267001</v>
      </c>
      <c r="B99">
        <v>93</v>
      </c>
      <c r="C99" t="s">
        <v>146</v>
      </c>
      <c r="E99" t="s">
        <v>146</v>
      </c>
      <c r="F99" t="s">
        <v>20</v>
      </c>
      <c r="G99" t="s">
        <v>12</v>
      </c>
    </row>
    <row r="100" spans="1:7">
      <c r="A100">
        <v>144001</v>
      </c>
      <c r="B100">
        <v>94</v>
      </c>
      <c r="C100" t="s">
        <v>147</v>
      </c>
      <c r="E100" t="s">
        <v>147</v>
      </c>
      <c r="F100" t="s">
        <v>11</v>
      </c>
      <c r="G100" t="s">
        <v>12</v>
      </c>
    </row>
    <row r="101" spans="1:7">
      <c r="A101">
        <v>259001</v>
      </c>
      <c r="B101">
        <v>95</v>
      </c>
      <c r="C101" t="s">
        <v>148</v>
      </c>
      <c r="E101" t="s">
        <v>148</v>
      </c>
      <c r="F101" t="s">
        <v>20</v>
      </c>
      <c r="G101" t="s">
        <v>12</v>
      </c>
    </row>
    <row r="102" spans="1:7">
      <c r="A102">
        <v>260001</v>
      </c>
      <c r="B102">
        <v>96</v>
      </c>
      <c r="C102" t="s">
        <v>149</v>
      </c>
      <c r="E102" t="s">
        <v>149</v>
      </c>
      <c r="F102" t="s">
        <v>20</v>
      </c>
      <c r="G102" t="s">
        <v>12</v>
      </c>
    </row>
    <row r="103" spans="1:7">
      <c r="A103">
        <v>185001</v>
      </c>
      <c r="B103">
        <v>97</v>
      </c>
      <c r="C103" t="s">
        <v>150</v>
      </c>
      <c r="E103" t="s">
        <v>150</v>
      </c>
      <c r="F103" t="s">
        <v>11</v>
      </c>
      <c r="G103" t="s">
        <v>12</v>
      </c>
    </row>
    <row r="104" spans="1:7">
      <c r="A104">
        <v>333001</v>
      </c>
      <c r="B104">
        <v>98</v>
      </c>
      <c r="C104" t="s">
        <v>151</v>
      </c>
      <c r="E104" t="s">
        <v>151</v>
      </c>
      <c r="F104" t="s">
        <v>29</v>
      </c>
      <c r="G104" t="s">
        <v>12</v>
      </c>
    </row>
    <row r="105" spans="1:7">
      <c r="A105">
        <v>122001</v>
      </c>
      <c r="B105">
        <v>99</v>
      </c>
      <c r="C105" t="s">
        <v>152</v>
      </c>
      <c r="E105" t="s">
        <v>152</v>
      </c>
      <c r="F105" t="s">
        <v>34</v>
      </c>
      <c r="G105" t="s">
        <v>12</v>
      </c>
    </row>
    <row r="106" spans="1:7">
      <c r="A106">
        <v>136001</v>
      </c>
      <c r="B106">
        <v>100</v>
      </c>
      <c r="C106" t="s">
        <v>153</v>
      </c>
      <c r="E106" t="s">
        <v>153</v>
      </c>
      <c r="F106" t="s">
        <v>29</v>
      </c>
      <c r="G106" t="s">
        <v>12</v>
      </c>
    </row>
    <row r="107" spans="1:7">
      <c r="A107">
        <v>251001</v>
      </c>
      <c r="B107">
        <v>101</v>
      </c>
      <c r="C107" t="s">
        <v>154</v>
      </c>
      <c r="E107" t="s">
        <v>154</v>
      </c>
      <c r="F107" t="s">
        <v>20</v>
      </c>
      <c r="G107" t="s">
        <v>12</v>
      </c>
    </row>
    <row r="108" spans="1:7">
      <c r="A108">
        <v>174001</v>
      </c>
      <c r="B108">
        <v>102</v>
      </c>
      <c r="C108" t="s">
        <v>155</v>
      </c>
      <c r="E108" t="s">
        <v>155</v>
      </c>
      <c r="F108" t="s">
        <v>11</v>
      </c>
      <c r="G108" t="s">
        <v>12</v>
      </c>
    </row>
    <row r="109" spans="1:7">
      <c r="A109">
        <v>268001</v>
      </c>
      <c r="B109">
        <v>103</v>
      </c>
      <c r="C109" t="s">
        <v>156</v>
      </c>
      <c r="E109" t="s">
        <v>156</v>
      </c>
      <c r="F109" t="s">
        <v>20</v>
      </c>
      <c r="G109" t="s">
        <v>12</v>
      </c>
    </row>
    <row r="110" spans="1:7">
      <c r="A110">
        <v>258001</v>
      </c>
      <c r="B110">
        <v>104</v>
      </c>
      <c r="C110" t="s">
        <v>157</v>
      </c>
      <c r="E110" t="s">
        <v>157</v>
      </c>
      <c r="F110" t="s">
        <v>20</v>
      </c>
      <c r="G110" t="s">
        <v>12</v>
      </c>
    </row>
    <row r="111" spans="1:7">
      <c r="A111">
        <v>252002</v>
      </c>
      <c r="B111">
        <v>105</v>
      </c>
      <c r="C111" t="s">
        <v>158</v>
      </c>
      <c r="E111" t="s">
        <v>158</v>
      </c>
      <c r="F111" t="s">
        <v>11</v>
      </c>
      <c r="G111" t="s">
        <v>12</v>
      </c>
    </row>
    <row r="112" spans="1:7">
      <c r="A112">
        <v>256001</v>
      </c>
      <c r="B112">
        <v>106</v>
      </c>
      <c r="C112" t="s">
        <v>159</v>
      </c>
      <c r="E112" t="s">
        <v>159</v>
      </c>
      <c r="F112" t="s">
        <v>20</v>
      </c>
      <c r="G112" t="s">
        <v>12</v>
      </c>
    </row>
    <row r="113" spans="1:7">
      <c r="A113">
        <v>272001</v>
      </c>
      <c r="B113">
        <v>107</v>
      </c>
      <c r="C113" t="s">
        <v>160</v>
      </c>
      <c r="E113" t="s">
        <v>160</v>
      </c>
      <c r="F113" t="s">
        <v>20</v>
      </c>
      <c r="G113" t="s">
        <v>12</v>
      </c>
    </row>
    <row r="114" spans="1:7">
      <c r="A114">
        <v>311001</v>
      </c>
      <c r="B114">
        <v>108</v>
      </c>
      <c r="C114" t="s">
        <v>161</v>
      </c>
      <c r="E114" t="s">
        <v>161</v>
      </c>
      <c r="F114" t="s">
        <v>44</v>
      </c>
      <c r="G114" t="s">
        <v>12</v>
      </c>
    </row>
    <row r="115" spans="1:7">
      <c r="A115">
        <v>312001</v>
      </c>
      <c r="B115">
        <v>109</v>
      </c>
      <c r="C115" t="s">
        <v>162</v>
      </c>
      <c r="E115" t="s">
        <v>162</v>
      </c>
      <c r="F115" t="s">
        <v>44</v>
      </c>
      <c r="G115" t="s">
        <v>12</v>
      </c>
    </row>
    <row r="116" spans="1:7">
      <c r="A116">
        <v>314001</v>
      </c>
      <c r="B116">
        <v>110</v>
      </c>
      <c r="C116" t="s">
        <v>163</v>
      </c>
      <c r="E116" t="s">
        <v>163</v>
      </c>
      <c r="F116" t="s">
        <v>44</v>
      </c>
      <c r="G116" t="s">
        <v>12</v>
      </c>
    </row>
    <row r="117" spans="1:7">
      <c r="A117">
        <v>371001</v>
      </c>
      <c r="B117">
        <v>111</v>
      </c>
      <c r="C117" t="s">
        <v>164</v>
      </c>
      <c r="E117" t="s">
        <v>164</v>
      </c>
      <c r="F117" t="s">
        <v>34</v>
      </c>
      <c r="G117" t="s">
        <v>12</v>
      </c>
    </row>
    <row r="118" spans="1:7">
      <c r="A118">
        <v>372001</v>
      </c>
      <c r="B118">
        <v>112</v>
      </c>
      <c r="C118" t="s">
        <v>165</v>
      </c>
      <c r="E118" t="s">
        <v>165</v>
      </c>
      <c r="F118" t="s">
        <v>34</v>
      </c>
      <c r="G118" t="s">
        <v>12</v>
      </c>
    </row>
    <row r="119" spans="1:7">
      <c r="A119">
        <v>415001</v>
      </c>
      <c r="B119">
        <v>113</v>
      </c>
      <c r="C119" t="s">
        <v>166</v>
      </c>
      <c r="E119" t="s">
        <v>166</v>
      </c>
      <c r="F119" t="s">
        <v>31</v>
      </c>
      <c r="G119" t="s">
        <v>12</v>
      </c>
    </row>
    <row r="120" spans="1:7">
      <c r="A120">
        <v>426001</v>
      </c>
      <c r="B120">
        <v>114</v>
      </c>
      <c r="C120" t="s">
        <v>167</v>
      </c>
      <c r="E120" t="s">
        <v>167</v>
      </c>
      <c r="F120" t="s">
        <v>31</v>
      </c>
      <c r="G120" t="s">
        <v>12</v>
      </c>
    </row>
    <row r="121" spans="1:7">
      <c r="A121">
        <v>412001</v>
      </c>
      <c r="B121">
        <v>115</v>
      </c>
      <c r="C121" t="s">
        <v>168</v>
      </c>
      <c r="E121" t="s">
        <v>168</v>
      </c>
      <c r="F121" t="s">
        <v>31</v>
      </c>
      <c r="G121" t="s">
        <v>12</v>
      </c>
    </row>
    <row r="122" spans="1:7">
      <c r="A122">
        <v>336001</v>
      </c>
      <c r="B122">
        <v>116</v>
      </c>
      <c r="C122" t="s">
        <v>169</v>
      </c>
      <c r="E122" t="s">
        <v>169</v>
      </c>
      <c r="F122" t="s">
        <v>29</v>
      </c>
      <c r="G122" t="s">
        <v>12</v>
      </c>
    </row>
    <row r="123" spans="1:7">
      <c r="A123">
        <v>474001</v>
      </c>
      <c r="B123">
        <v>117</v>
      </c>
      <c r="C123" t="s">
        <v>170</v>
      </c>
      <c r="E123" t="s">
        <v>170</v>
      </c>
      <c r="F123" t="s">
        <v>34</v>
      </c>
      <c r="G123" t="s">
        <v>12</v>
      </c>
    </row>
    <row r="124" spans="1:7">
      <c r="A124">
        <v>478001</v>
      </c>
      <c r="B124">
        <v>118</v>
      </c>
      <c r="C124" t="s">
        <v>171</v>
      </c>
      <c r="E124" t="s">
        <v>171</v>
      </c>
      <c r="F124" t="s">
        <v>34</v>
      </c>
      <c r="G124" t="s">
        <v>12</v>
      </c>
    </row>
    <row r="125" spans="1:7">
      <c r="A125">
        <v>370001</v>
      </c>
      <c r="B125">
        <v>119</v>
      </c>
      <c r="C125" t="s">
        <v>172</v>
      </c>
      <c r="E125" t="s">
        <v>172</v>
      </c>
      <c r="F125" t="s">
        <v>34</v>
      </c>
      <c r="G125" t="s">
        <v>12</v>
      </c>
    </row>
    <row r="126" spans="1:7">
      <c r="A126">
        <v>270004</v>
      </c>
      <c r="B126">
        <v>120</v>
      </c>
      <c r="C126" t="s">
        <v>173</v>
      </c>
      <c r="E126" t="s">
        <v>173</v>
      </c>
      <c r="F126" t="s">
        <v>20</v>
      </c>
      <c r="G126" t="s">
        <v>12</v>
      </c>
    </row>
    <row r="127" spans="1:7">
      <c r="A127">
        <v>250005</v>
      </c>
      <c r="B127">
        <v>121</v>
      </c>
      <c r="C127" t="s">
        <v>174</v>
      </c>
      <c r="E127" t="s">
        <v>174</v>
      </c>
      <c r="F127" t="s">
        <v>20</v>
      </c>
      <c r="G127" t="s">
        <v>175</v>
      </c>
    </row>
    <row r="128" spans="1:7">
      <c r="A128">
        <v>250006</v>
      </c>
      <c r="B128">
        <v>122</v>
      </c>
      <c r="C128" t="s">
        <v>176</v>
      </c>
      <c r="E128" t="s">
        <v>176</v>
      </c>
      <c r="F128" t="s">
        <v>20</v>
      </c>
      <c r="G128" t="s">
        <v>175</v>
      </c>
    </row>
    <row r="129" spans="1:7">
      <c r="A129">
        <v>250007</v>
      </c>
      <c r="B129">
        <v>123</v>
      </c>
      <c r="C129" t="s">
        <v>177</v>
      </c>
      <c r="E129" t="s">
        <v>177</v>
      </c>
      <c r="F129" t="s">
        <v>20</v>
      </c>
      <c r="G129" t="s">
        <v>175</v>
      </c>
    </row>
    <row r="130" spans="1:7">
      <c r="A130">
        <v>250008</v>
      </c>
      <c r="B130">
        <v>124</v>
      </c>
      <c r="C130" t="s">
        <v>178</v>
      </c>
      <c r="E130" t="s">
        <v>178</v>
      </c>
      <c r="F130" t="s">
        <v>20</v>
      </c>
      <c r="G130" t="s">
        <v>175</v>
      </c>
    </row>
    <row r="131" spans="1:7">
      <c r="A131">
        <v>250009</v>
      </c>
      <c r="B131">
        <v>125</v>
      </c>
      <c r="C131" t="s">
        <v>179</v>
      </c>
      <c r="E131" t="s">
        <v>179</v>
      </c>
      <c r="F131" t="s">
        <v>20</v>
      </c>
      <c r="G131" t="s">
        <v>175</v>
      </c>
    </row>
    <row r="132" spans="1:7">
      <c r="A132">
        <v>250010</v>
      </c>
      <c r="B132">
        <v>126</v>
      </c>
      <c r="C132" t="s">
        <v>180</v>
      </c>
      <c r="E132" t="s">
        <v>180</v>
      </c>
      <c r="F132" t="s">
        <v>20</v>
      </c>
      <c r="G132" t="s">
        <v>175</v>
      </c>
    </row>
    <row r="133" spans="1:7">
      <c r="A133">
        <v>250011</v>
      </c>
      <c r="B133">
        <v>127</v>
      </c>
      <c r="C133" t="s">
        <v>181</v>
      </c>
      <c r="E133" t="s">
        <v>181</v>
      </c>
      <c r="F133" t="s">
        <v>20</v>
      </c>
      <c r="G133" t="s">
        <v>175</v>
      </c>
    </row>
    <row r="134" spans="1:7">
      <c r="A134">
        <v>250012</v>
      </c>
      <c r="B134">
        <v>128</v>
      </c>
      <c r="C134" t="s">
        <v>182</v>
      </c>
      <c r="E134" t="s">
        <v>182</v>
      </c>
      <c r="F134" t="s">
        <v>20</v>
      </c>
      <c r="G134" t="s">
        <v>175</v>
      </c>
    </row>
    <row r="135" spans="1:7">
      <c r="A135">
        <v>250013</v>
      </c>
      <c r="B135">
        <v>129</v>
      </c>
      <c r="C135" t="s">
        <v>183</v>
      </c>
      <c r="E135" t="s">
        <v>183</v>
      </c>
      <c r="F135" t="s">
        <v>20</v>
      </c>
      <c r="G135" t="s">
        <v>175</v>
      </c>
    </row>
    <row r="136" spans="1:7">
      <c r="A136">
        <v>250014</v>
      </c>
      <c r="B136">
        <v>130</v>
      </c>
      <c r="C136" t="s">
        <v>184</v>
      </c>
      <c r="E136" t="s">
        <v>184</v>
      </c>
      <c r="F136" t="s">
        <v>20</v>
      </c>
      <c r="G136" t="s">
        <v>175</v>
      </c>
    </row>
    <row r="137" spans="1:7">
      <c r="A137">
        <v>250015</v>
      </c>
      <c r="B137">
        <v>131</v>
      </c>
      <c r="C137" t="s">
        <v>185</v>
      </c>
      <c r="E137" t="s">
        <v>185</v>
      </c>
      <c r="F137" t="s">
        <v>20</v>
      </c>
      <c r="G137" t="s">
        <v>175</v>
      </c>
    </row>
    <row r="138" spans="1:7">
      <c r="A138">
        <v>250016</v>
      </c>
      <c r="B138">
        <v>132</v>
      </c>
      <c r="C138" t="s">
        <v>186</v>
      </c>
      <c r="E138" t="s">
        <v>186</v>
      </c>
      <c r="F138" t="s">
        <v>20</v>
      </c>
      <c r="G138" t="s">
        <v>175</v>
      </c>
    </row>
    <row r="139" spans="1:7">
      <c r="A139">
        <v>250017</v>
      </c>
      <c r="B139">
        <v>133</v>
      </c>
      <c r="C139" t="s">
        <v>187</v>
      </c>
      <c r="E139" t="s">
        <v>187</v>
      </c>
      <c r="F139" t="s">
        <v>20</v>
      </c>
      <c r="G139" t="s">
        <v>175</v>
      </c>
    </row>
    <row r="140" spans="1:7">
      <c r="A140">
        <v>250018</v>
      </c>
      <c r="B140">
        <v>134</v>
      </c>
      <c r="C140" t="s">
        <v>188</v>
      </c>
      <c r="E140" t="s">
        <v>188</v>
      </c>
      <c r="F140" t="s">
        <v>20</v>
      </c>
      <c r="G140" t="s">
        <v>175</v>
      </c>
    </row>
    <row r="141" spans="1:7">
      <c r="A141">
        <v>250019</v>
      </c>
      <c r="B141">
        <v>135</v>
      </c>
      <c r="C141" t="s">
        <v>189</v>
      </c>
      <c r="E141" t="s">
        <v>189</v>
      </c>
      <c r="F141" t="s">
        <v>20</v>
      </c>
      <c r="G141" t="s">
        <v>175</v>
      </c>
    </row>
    <row r="142" spans="1:7">
      <c r="A142">
        <v>250021</v>
      </c>
      <c r="B142">
        <v>136</v>
      </c>
      <c r="C142" t="s">
        <v>190</v>
      </c>
      <c r="E142" t="s">
        <v>190</v>
      </c>
      <c r="F142" t="s">
        <v>20</v>
      </c>
      <c r="G142" t="s">
        <v>175</v>
      </c>
    </row>
    <row r="143" spans="1:7">
      <c r="A143">
        <v>250048</v>
      </c>
      <c r="B143">
        <v>137</v>
      </c>
      <c r="C143" t="s">
        <v>191</v>
      </c>
      <c r="E143" t="s">
        <v>191</v>
      </c>
      <c r="F143" t="s">
        <v>20</v>
      </c>
      <c r="G143" t="s">
        <v>175</v>
      </c>
    </row>
    <row r="144" spans="1:7">
      <c r="A144">
        <v>250050</v>
      </c>
      <c r="B144">
        <v>138</v>
      </c>
      <c r="C144" t="s">
        <v>192</v>
      </c>
      <c r="E144" t="s">
        <v>192</v>
      </c>
      <c r="F144" t="s">
        <v>20</v>
      </c>
      <c r="G144" t="s">
        <v>175</v>
      </c>
    </row>
    <row r="145" spans="1:7">
      <c r="A145">
        <v>250051</v>
      </c>
      <c r="B145">
        <v>139</v>
      </c>
      <c r="C145" t="s">
        <v>193</v>
      </c>
      <c r="E145" t="s">
        <v>193</v>
      </c>
      <c r="F145" t="s">
        <v>20</v>
      </c>
      <c r="G145" t="s">
        <v>175</v>
      </c>
    </row>
    <row r="146" spans="1:7">
      <c r="A146">
        <v>250053</v>
      </c>
      <c r="B146">
        <v>140</v>
      </c>
      <c r="C146" t="s">
        <v>194</v>
      </c>
      <c r="E146" t="s">
        <v>194</v>
      </c>
      <c r="F146" t="s">
        <v>20</v>
      </c>
      <c r="G146" t="s">
        <v>175</v>
      </c>
    </row>
    <row r="147" spans="1:7">
      <c r="A147">
        <v>250054</v>
      </c>
      <c r="B147">
        <v>141</v>
      </c>
      <c r="C147" t="s">
        <v>195</v>
      </c>
      <c r="E147" t="s">
        <v>195</v>
      </c>
      <c r="F147" t="s">
        <v>20</v>
      </c>
      <c r="G147" t="s">
        <v>175</v>
      </c>
    </row>
    <row r="148" spans="1:7">
      <c r="A148">
        <v>250055</v>
      </c>
      <c r="B148">
        <v>142</v>
      </c>
      <c r="C148" t="s">
        <v>196</v>
      </c>
      <c r="E148" t="s">
        <v>196</v>
      </c>
      <c r="F148" t="s">
        <v>20</v>
      </c>
      <c r="G148" t="s">
        <v>175</v>
      </c>
    </row>
    <row r="149" spans="1:7">
      <c r="A149">
        <v>250057</v>
      </c>
      <c r="B149">
        <v>143</v>
      </c>
      <c r="C149" t="s">
        <v>197</v>
      </c>
      <c r="E149" t="s">
        <v>197</v>
      </c>
      <c r="F149" t="s">
        <v>20</v>
      </c>
      <c r="G149" t="s">
        <v>175</v>
      </c>
    </row>
    <row r="150" spans="1:7">
      <c r="A150">
        <v>250058</v>
      </c>
      <c r="B150">
        <v>144</v>
      </c>
      <c r="C150" t="s">
        <v>198</v>
      </c>
      <c r="E150" t="s">
        <v>198</v>
      </c>
      <c r="F150" t="s">
        <v>20</v>
      </c>
      <c r="G150" t="s">
        <v>175</v>
      </c>
    </row>
    <row r="151" spans="1:7">
      <c r="A151">
        <v>361001</v>
      </c>
      <c r="B151">
        <v>145</v>
      </c>
      <c r="C151" t="s">
        <v>199</v>
      </c>
      <c r="E151" t="s">
        <v>199</v>
      </c>
      <c r="F151" t="s">
        <v>34</v>
      </c>
      <c r="G151" t="s">
        <v>12</v>
      </c>
    </row>
    <row r="152" spans="1:7">
      <c r="A152">
        <v>362001</v>
      </c>
      <c r="B152">
        <v>146</v>
      </c>
      <c r="C152" t="s">
        <v>200</v>
      </c>
      <c r="E152" t="s">
        <v>200</v>
      </c>
      <c r="F152" t="s">
        <v>34</v>
      </c>
      <c r="G152" t="s">
        <v>12</v>
      </c>
    </row>
    <row r="153" spans="1:7">
      <c r="A153">
        <v>373001</v>
      </c>
      <c r="B153">
        <v>147</v>
      </c>
      <c r="C153" t="s">
        <v>201</v>
      </c>
      <c r="E153" t="s">
        <v>201</v>
      </c>
      <c r="F153" t="s">
        <v>34</v>
      </c>
      <c r="G153" t="s">
        <v>12</v>
      </c>
    </row>
    <row r="154" spans="1:7">
      <c r="A154">
        <v>470001</v>
      </c>
      <c r="B154">
        <v>148</v>
      </c>
      <c r="C154" t="s">
        <v>202</v>
      </c>
      <c r="E154" t="s">
        <v>202</v>
      </c>
      <c r="F154" t="s">
        <v>34</v>
      </c>
      <c r="G154" t="s">
        <v>12</v>
      </c>
    </row>
    <row r="155" spans="1:7">
      <c r="A155">
        <v>471001</v>
      </c>
      <c r="B155">
        <v>149</v>
      </c>
      <c r="C155" t="s">
        <v>203</v>
      </c>
      <c r="E155" t="s">
        <v>203</v>
      </c>
      <c r="F155" t="s">
        <v>34</v>
      </c>
      <c r="G155" t="s">
        <v>12</v>
      </c>
    </row>
    <row r="156" spans="1:7">
      <c r="A156">
        <v>363001</v>
      </c>
      <c r="B156">
        <v>150</v>
      </c>
      <c r="C156" t="s">
        <v>204</v>
      </c>
      <c r="E156" t="s">
        <v>204</v>
      </c>
      <c r="F156" t="s">
        <v>34</v>
      </c>
      <c r="G156" t="s">
        <v>12</v>
      </c>
    </row>
    <row r="157" spans="1:7">
      <c r="A157">
        <v>450001</v>
      </c>
      <c r="B157">
        <v>151</v>
      </c>
      <c r="C157" t="s">
        <v>205</v>
      </c>
      <c r="E157" t="s">
        <v>205</v>
      </c>
      <c r="F157" t="s">
        <v>20</v>
      </c>
      <c r="G157" t="s">
        <v>12</v>
      </c>
    </row>
    <row r="158" spans="1:7">
      <c r="A158">
        <v>454001</v>
      </c>
      <c r="B158">
        <v>152</v>
      </c>
      <c r="C158" t="s">
        <v>206</v>
      </c>
      <c r="E158" t="s">
        <v>206</v>
      </c>
      <c r="F158" t="s">
        <v>34</v>
      </c>
      <c r="G158" t="s">
        <v>12</v>
      </c>
    </row>
    <row r="159" spans="1:7">
      <c r="A159">
        <v>455001</v>
      </c>
      <c r="B159">
        <v>153</v>
      </c>
      <c r="C159" t="s">
        <v>207</v>
      </c>
      <c r="E159" t="s">
        <v>207</v>
      </c>
      <c r="F159" t="s">
        <v>34</v>
      </c>
      <c r="G159" t="s">
        <v>12</v>
      </c>
    </row>
    <row r="160" spans="1:7">
      <c r="A160">
        <v>457001</v>
      </c>
      <c r="B160">
        <v>154</v>
      </c>
      <c r="C160" t="s">
        <v>208</v>
      </c>
      <c r="E160" t="s">
        <v>208</v>
      </c>
      <c r="F160" t="s">
        <v>34</v>
      </c>
      <c r="G160" t="s">
        <v>12</v>
      </c>
    </row>
    <row r="161" spans="1:7">
      <c r="A161">
        <v>459001</v>
      </c>
      <c r="B161">
        <v>155</v>
      </c>
      <c r="C161" t="s">
        <v>209</v>
      </c>
      <c r="E161" t="s">
        <v>209</v>
      </c>
      <c r="F161" t="s">
        <v>34</v>
      </c>
      <c r="G161" t="s">
        <v>12</v>
      </c>
    </row>
    <row r="162" spans="1:7">
      <c r="A162">
        <v>461001</v>
      </c>
      <c r="B162">
        <v>156</v>
      </c>
      <c r="C162" t="s">
        <v>210</v>
      </c>
      <c r="E162" t="s">
        <v>210</v>
      </c>
      <c r="F162" t="s">
        <v>34</v>
      </c>
      <c r="G162" t="s">
        <v>12</v>
      </c>
    </row>
    <row r="163" spans="1:7">
      <c r="A163">
        <v>463001</v>
      </c>
      <c r="B163">
        <v>157</v>
      </c>
      <c r="C163" t="s">
        <v>211</v>
      </c>
      <c r="E163" t="s">
        <v>211</v>
      </c>
      <c r="F163" t="s">
        <v>34</v>
      </c>
      <c r="G163" t="s">
        <v>12</v>
      </c>
    </row>
    <row r="164" spans="1:7">
      <c r="A164">
        <v>465001</v>
      </c>
      <c r="B164">
        <v>158</v>
      </c>
      <c r="C164" t="s">
        <v>212</v>
      </c>
      <c r="E164" t="s">
        <v>212</v>
      </c>
      <c r="F164" t="s">
        <v>34</v>
      </c>
      <c r="G164" t="s">
        <v>12</v>
      </c>
    </row>
    <row r="165" spans="1:7">
      <c r="A165">
        <v>466001</v>
      </c>
      <c r="B165">
        <v>159</v>
      </c>
      <c r="C165" t="s">
        <v>213</v>
      </c>
      <c r="E165" t="s">
        <v>213</v>
      </c>
      <c r="F165" t="s">
        <v>34</v>
      </c>
      <c r="G165" t="s">
        <v>12</v>
      </c>
    </row>
    <row r="166" spans="1:7">
      <c r="A166">
        <v>467001</v>
      </c>
      <c r="B166">
        <v>160</v>
      </c>
      <c r="C166" t="s">
        <v>214</v>
      </c>
      <c r="E166" t="s">
        <v>214</v>
      </c>
      <c r="F166" t="s">
        <v>34</v>
      </c>
      <c r="G166" t="s">
        <v>12</v>
      </c>
    </row>
    <row r="167" spans="1:7">
      <c r="A167">
        <v>469001</v>
      </c>
      <c r="B167">
        <v>161</v>
      </c>
      <c r="C167" t="s">
        <v>215</v>
      </c>
      <c r="E167" t="s">
        <v>215</v>
      </c>
      <c r="F167" t="s">
        <v>34</v>
      </c>
      <c r="G167" t="s">
        <v>12</v>
      </c>
    </row>
    <row r="168" spans="1:7">
      <c r="A168">
        <v>250059</v>
      </c>
      <c r="B168">
        <v>162</v>
      </c>
      <c r="C168" t="s">
        <v>216</v>
      </c>
      <c r="E168" t="s">
        <v>216</v>
      </c>
      <c r="F168" t="s">
        <v>20</v>
      </c>
      <c r="G168" t="s">
        <v>175</v>
      </c>
    </row>
    <row r="169" spans="1:7">
      <c r="A169">
        <v>601001</v>
      </c>
      <c r="B169">
        <v>163</v>
      </c>
      <c r="C169" t="s">
        <v>217</v>
      </c>
      <c r="E169" t="s">
        <v>217</v>
      </c>
      <c r="F169" t="s">
        <v>11</v>
      </c>
      <c r="G169" t="s">
        <v>12</v>
      </c>
    </row>
    <row r="170" spans="1:7">
      <c r="A170">
        <v>602001</v>
      </c>
      <c r="B170">
        <v>164</v>
      </c>
      <c r="C170" t="s">
        <v>218</v>
      </c>
      <c r="E170" t="s">
        <v>218</v>
      </c>
      <c r="F170" t="s">
        <v>11</v>
      </c>
      <c r="G170" t="s">
        <v>12</v>
      </c>
    </row>
    <row r="171" spans="1:7">
      <c r="A171">
        <v>603001</v>
      </c>
      <c r="B171">
        <v>165</v>
      </c>
      <c r="C171" t="s">
        <v>219</v>
      </c>
      <c r="E171" t="s">
        <v>219</v>
      </c>
      <c r="F171" t="s">
        <v>11</v>
      </c>
      <c r="G171" t="s">
        <v>12</v>
      </c>
    </row>
    <row r="172" spans="1:7">
      <c r="A172">
        <v>604001</v>
      </c>
      <c r="B172">
        <v>166</v>
      </c>
      <c r="C172" t="s">
        <v>220</v>
      </c>
      <c r="E172" t="s">
        <v>220</v>
      </c>
      <c r="F172" t="s">
        <v>11</v>
      </c>
      <c r="G172" t="s">
        <v>12</v>
      </c>
    </row>
    <row r="173" spans="1:7">
      <c r="A173">
        <v>605001</v>
      </c>
      <c r="B173">
        <v>167</v>
      </c>
      <c r="C173" t="s">
        <v>221</v>
      </c>
      <c r="E173" t="s">
        <v>221</v>
      </c>
      <c r="F173" t="s">
        <v>11</v>
      </c>
      <c r="G173" t="s">
        <v>12</v>
      </c>
    </row>
    <row r="174" spans="1:7">
      <c r="A174">
        <v>606001</v>
      </c>
      <c r="B174">
        <v>168</v>
      </c>
      <c r="C174" t="s">
        <v>222</v>
      </c>
      <c r="E174" t="s">
        <v>222</v>
      </c>
      <c r="F174" t="s">
        <v>11</v>
      </c>
      <c r="G174" t="s">
        <v>12</v>
      </c>
    </row>
    <row r="175" spans="1:7">
      <c r="A175">
        <v>607001</v>
      </c>
      <c r="B175">
        <v>169</v>
      </c>
      <c r="C175" t="s">
        <v>223</v>
      </c>
      <c r="E175" t="s">
        <v>223</v>
      </c>
      <c r="F175" t="s">
        <v>11</v>
      </c>
      <c r="G175" t="s">
        <v>12</v>
      </c>
    </row>
    <row r="176" spans="1:7">
      <c r="A176">
        <v>608001</v>
      </c>
      <c r="B176">
        <v>170</v>
      </c>
      <c r="C176" t="s">
        <v>224</v>
      </c>
      <c r="E176" t="s">
        <v>224</v>
      </c>
      <c r="F176" t="s">
        <v>11</v>
      </c>
      <c r="G176" t="s">
        <v>12</v>
      </c>
    </row>
    <row r="177" spans="1:7">
      <c r="A177">
        <v>609001</v>
      </c>
      <c r="B177">
        <v>171</v>
      </c>
      <c r="C177" t="s">
        <v>225</v>
      </c>
      <c r="E177" t="s">
        <v>225</v>
      </c>
      <c r="F177" t="s">
        <v>11</v>
      </c>
      <c r="G177" t="s">
        <v>12</v>
      </c>
    </row>
    <row r="178" spans="1:7">
      <c r="A178">
        <v>610001</v>
      </c>
      <c r="B178">
        <v>172</v>
      </c>
      <c r="C178" t="s">
        <v>226</v>
      </c>
      <c r="E178" t="s">
        <v>226</v>
      </c>
      <c r="F178" t="s">
        <v>11</v>
      </c>
      <c r="G178" t="s">
        <v>12</v>
      </c>
    </row>
    <row r="179" spans="1:7">
      <c r="A179">
        <v>611001</v>
      </c>
      <c r="B179">
        <v>173</v>
      </c>
      <c r="C179" t="s">
        <v>227</v>
      </c>
      <c r="E179" t="s">
        <v>227</v>
      </c>
      <c r="F179" t="s">
        <v>11</v>
      </c>
      <c r="G179" t="s">
        <v>12</v>
      </c>
    </row>
    <row r="180" spans="1:7">
      <c r="A180">
        <v>612001</v>
      </c>
      <c r="B180">
        <v>174</v>
      </c>
      <c r="C180" t="s">
        <v>228</v>
      </c>
      <c r="E180" t="s">
        <v>228</v>
      </c>
      <c r="F180" t="s">
        <v>11</v>
      </c>
      <c r="G180" t="s">
        <v>12</v>
      </c>
    </row>
    <row r="181" spans="1:7">
      <c r="A181">
        <v>613001</v>
      </c>
      <c r="B181">
        <v>175</v>
      </c>
      <c r="C181" t="s">
        <v>229</v>
      </c>
      <c r="E181" t="s">
        <v>229</v>
      </c>
      <c r="F181" t="s">
        <v>11</v>
      </c>
      <c r="G181" t="s">
        <v>12</v>
      </c>
    </row>
    <row r="182" spans="1:7">
      <c r="A182">
        <v>614001</v>
      </c>
      <c r="B182">
        <v>176</v>
      </c>
      <c r="C182" t="s">
        <v>230</v>
      </c>
      <c r="E182" t="s">
        <v>230</v>
      </c>
      <c r="F182" t="s">
        <v>11</v>
      </c>
      <c r="G182" t="s">
        <v>12</v>
      </c>
    </row>
    <row r="183" spans="1:7">
      <c r="A183">
        <v>615001</v>
      </c>
      <c r="B183">
        <v>177</v>
      </c>
      <c r="C183" t="s">
        <v>231</v>
      </c>
      <c r="E183" t="s">
        <v>231</v>
      </c>
      <c r="F183" t="s">
        <v>11</v>
      </c>
      <c r="G183" t="s">
        <v>12</v>
      </c>
    </row>
    <row r="184" spans="1:7">
      <c r="A184">
        <v>616001</v>
      </c>
      <c r="B184">
        <v>178</v>
      </c>
      <c r="C184" t="s">
        <v>232</v>
      </c>
      <c r="E184" t="s">
        <v>232</v>
      </c>
      <c r="F184" t="s">
        <v>11</v>
      </c>
      <c r="G184" t="s">
        <v>12</v>
      </c>
    </row>
    <row r="185" spans="1:7">
      <c r="A185">
        <v>617001</v>
      </c>
      <c r="B185">
        <v>179</v>
      </c>
      <c r="C185" t="s">
        <v>233</v>
      </c>
      <c r="E185" t="s">
        <v>233</v>
      </c>
      <c r="F185" t="s">
        <v>11</v>
      </c>
      <c r="G185" t="s">
        <v>12</v>
      </c>
    </row>
    <row r="186" spans="1:7">
      <c r="A186">
        <v>618001</v>
      </c>
      <c r="B186">
        <v>180</v>
      </c>
      <c r="C186" t="s">
        <v>234</v>
      </c>
      <c r="E186" t="s">
        <v>234</v>
      </c>
      <c r="F186" t="s">
        <v>11</v>
      </c>
      <c r="G186" t="s">
        <v>12</v>
      </c>
    </row>
    <row r="187" spans="1:7">
      <c r="A187">
        <v>619001</v>
      </c>
      <c r="B187">
        <v>181</v>
      </c>
      <c r="C187" t="s">
        <v>235</v>
      </c>
      <c r="E187" t="s">
        <v>235</v>
      </c>
      <c r="F187" t="s">
        <v>11</v>
      </c>
      <c r="G187" t="s">
        <v>12</v>
      </c>
    </row>
    <row r="188" spans="1:7">
      <c r="A188">
        <v>620001</v>
      </c>
      <c r="B188">
        <v>182</v>
      </c>
      <c r="C188" t="s">
        <v>236</v>
      </c>
      <c r="E188" t="s">
        <v>236</v>
      </c>
      <c r="F188" t="s">
        <v>11</v>
      </c>
      <c r="G188" t="s">
        <v>12</v>
      </c>
    </row>
    <row r="189" spans="1:7">
      <c r="A189">
        <v>621001</v>
      </c>
      <c r="B189">
        <v>183</v>
      </c>
      <c r="C189" t="s">
        <v>237</v>
      </c>
      <c r="E189" t="s">
        <v>237</v>
      </c>
      <c r="F189" t="s">
        <v>11</v>
      </c>
      <c r="G189" t="s">
        <v>12</v>
      </c>
    </row>
    <row r="190" spans="1:7">
      <c r="A190">
        <v>622001</v>
      </c>
      <c r="B190">
        <v>184</v>
      </c>
      <c r="C190" t="s">
        <v>238</v>
      </c>
      <c r="E190" t="s">
        <v>238</v>
      </c>
      <c r="F190" t="s">
        <v>11</v>
      </c>
      <c r="G190" t="s">
        <v>12</v>
      </c>
    </row>
    <row r="191" spans="1:7">
      <c r="A191">
        <v>623001</v>
      </c>
      <c r="B191">
        <v>185</v>
      </c>
      <c r="C191" t="s">
        <v>239</v>
      </c>
      <c r="E191" t="s">
        <v>239</v>
      </c>
      <c r="F191" t="s">
        <v>11</v>
      </c>
      <c r="G191" t="s">
        <v>12</v>
      </c>
    </row>
    <row r="192" spans="1:7">
      <c r="A192">
        <v>624001</v>
      </c>
      <c r="B192">
        <v>186</v>
      </c>
      <c r="C192" t="s">
        <v>240</v>
      </c>
      <c r="E192" t="s">
        <v>240</v>
      </c>
      <c r="F192" t="s">
        <v>11</v>
      </c>
      <c r="G192" t="s">
        <v>12</v>
      </c>
    </row>
    <row r="193" spans="1:7">
      <c r="A193">
        <v>625001</v>
      </c>
      <c r="B193">
        <v>187</v>
      </c>
      <c r="C193" t="s">
        <v>241</v>
      </c>
      <c r="E193" t="s">
        <v>241</v>
      </c>
      <c r="F193" t="s">
        <v>11</v>
      </c>
      <c r="G193" t="s">
        <v>12</v>
      </c>
    </row>
    <row r="194" spans="1:7">
      <c r="A194">
        <v>626001</v>
      </c>
      <c r="B194">
        <v>188</v>
      </c>
      <c r="C194" t="s">
        <v>242</v>
      </c>
      <c r="E194" t="s">
        <v>242</v>
      </c>
      <c r="F194" t="s">
        <v>11</v>
      </c>
      <c r="G194" t="s">
        <v>12</v>
      </c>
    </row>
    <row r="195" spans="1:7">
      <c r="A195">
        <v>627001</v>
      </c>
      <c r="B195">
        <v>189</v>
      </c>
      <c r="C195" t="s">
        <v>243</v>
      </c>
      <c r="E195" t="s">
        <v>243</v>
      </c>
      <c r="F195" t="s">
        <v>11</v>
      </c>
      <c r="G195" t="s">
        <v>12</v>
      </c>
    </row>
    <row r="196" spans="1:7">
      <c r="A196">
        <v>628001</v>
      </c>
      <c r="B196">
        <v>190</v>
      </c>
      <c r="C196" t="s">
        <v>244</v>
      </c>
      <c r="E196" t="s">
        <v>244</v>
      </c>
      <c r="F196" t="s">
        <v>11</v>
      </c>
      <c r="G196" t="s">
        <v>12</v>
      </c>
    </row>
    <row r="197" spans="1:7">
      <c r="A197">
        <v>629001</v>
      </c>
      <c r="B197">
        <v>191</v>
      </c>
      <c r="C197" t="s">
        <v>245</v>
      </c>
      <c r="E197" t="s">
        <v>245</v>
      </c>
      <c r="F197" t="s">
        <v>11</v>
      </c>
      <c r="G197" t="s">
        <v>12</v>
      </c>
    </row>
    <row r="198" spans="1:7">
      <c r="A198">
        <v>630001</v>
      </c>
      <c r="B198">
        <v>192</v>
      </c>
      <c r="C198" t="s">
        <v>246</v>
      </c>
      <c r="E198" t="s">
        <v>246</v>
      </c>
      <c r="F198" t="s">
        <v>11</v>
      </c>
      <c r="G198" t="s">
        <v>12</v>
      </c>
    </row>
    <row r="199" spans="1:7">
      <c r="A199">
        <v>631001</v>
      </c>
      <c r="B199">
        <v>193</v>
      </c>
      <c r="C199" t="s">
        <v>247</v>
      </c>
      <c r="E199" t="s">
        <v>247</v>
      </c>
      <c r="F199" t="s">
        <v>11</v>
      </c>
      <c r="G199" t="s">
        <v>12</v>
      </c>
    </row>
    <row r="200" spans="1:7">
      <c r="A200">
        <v>632001</v>
      </c>
      <c r="B200">
        <v>194</v>
      </c>
      <c r="C200" t="s">
        <v>248</v>
      </c>
      <c r="E200" t="s">
        <v>248</v>
      </c>
      <c r="F200" t="s">
        <v>11</v>
      </c>
      <c r="G200" t="s">
        <v>12</v>
      </c>
    </row>
    <row r="201" spans="1:7">
      <c r="A201">
        <v>633001</v>
      </c>
      <c r="B201">
        <v>195</v>
      </c>
      <c r="C201" t="s">
        <v>249</v>
      </c>
      <c r="E201" t="s">
        <v>249</v>
      </c>
      <c r="F201" t="s">
        <v>11</v>
      </c>
      <c r="G201" t="s">
        <v>12</v>
      </c>
    </row>
    <row r="202" spans="1:7">
      <c r="A202">
        <v>634001</v>
      </c>
      <c r="B202">
        <v>196</v>
      </c>
      <c r="C202" t="s">
        <v>250</v>
      </c>
      <c r="E202" t="s">
        <v>250</v>
      </c>
      <c r="F202" t="s">
        <v>11</v>
      </c>
      <c r="G202" t="s">
        <v>12</v>
      </c>
    </row>
    <row r="203" spans="1:7">
      <c r="A203">
        <v>635001</v>
      </c>
      <c r="B203">
        <v>197</v>
      </c>
      <c r="C203" t="s">
        <v>251</v>
      </c>
      <c r="E203" t="s">
        <v>251</v>
      </c>
      <c r="F203" t="s">
        <v>11</v>
      </c>
      <c r="G203" t="s">
        <v>12</v>
      </c>
    </row>
    <row r="204" spans="1:7">
      <c r="A204">
        <v>636001</v>
      </c>
      <c r="B204">
        <v>198</v>
      </c>
      <c r="C204" t="s">
        <v>252</v>
      </c>
      <c r="E204" t="s">
        <v>252</v>
      </c>
      <c r="F204" t="s">
        <v>11</v>
      </c>
      <c r="G204" t="s">
        <v>12</v>
      </c>
    </row>
    <row r="205" spans="1:7">
      <c r="A205">
        <v>637001</v>
      </c>
      <c r="B205">
        <v>199</v>
      </c>
      <c r="C205" t="s">
        <v>253</v>
      </c>
      <c r="E205" t="s">
        <v>253</v>
      </c>
      <c r="F205" t="s">
        <v>11</v>
      </c>
      <c r="G205" t="s">
        <v>12</v>
      </c>
    </row>
    <row r="206" spans="1:7">
      <c r="A206">
        <v>638001</v>
      </c>
      <c r="B206">
        <v>200</v>
      </c>
      <c r="C206" t="s">
        <v>254</v>
      </c>
      <c r="E206" t="s">
        <v>254</v>
      </c>
      <c r="F206" t="s">
        <v>11</v>
      </c>
      <c r="G206" t="s">
        <v>12</v>
      </c>
    </row>
    <row r="207" spans="1:7">
      <c r="A207">
        <v>641001</v>
      </c>
      <c r="B207">
        <v>201</v>
      </c>
      <c r="C207" t="s">
        <v>255</v>
      </c>
      <c r="E207" t="s">
        <v>255</v>
      </c>
      <c r="F207" t="s">
        <v>11</v>
      </c>
      <c r="G207" t="s">
        <v>12</v>
      </c>
    </row>
    <row r="208" spans="1:7">
      <c r="A208">
        <v>642001</v>
      </c>
      <c r="B208">
        <v>202</v>
      </c>
      <c r="C208" t="s">
        <v>256</v>
      </c>
      <c r="E208" t="s">
        <v>256</v>
      </c>
      <c r="F208" t="s">
        <v>11</v>
      </c>
      <c r="G208" t="s">
        <v>12</v>
      </c>
    </row>
    <row r="209" spans="1:7">
      <c r="A209">
        <v>643001</v>
      </c>
      <c r="B209">
        <v>203</v>
      </c>
      <c r="C209" t="s">
        <v>257</v>
      </c>
      <c r="E209" t="s">
        <v>257</v>
      </c>
      <c r="F209" t="s">
        <v>11</v>
      </c>
      <c r="G209" t="s">
        <v>12</v>
      </c>
    </row>
    <row r="210" spans="1:7">
      <c r="A210">
        <v>644001</v>
      </c>
      <c r="B210">
        <v>204</v>
      </c>
      <c r="C210" t="s">
        <v>258</v>
      </c>
      <c r="E210" t="s">
        <v>258</v>
      </c>
      <c r="F210" t="s">
        <v>11</v>
      </c>
      <c r="G210" t="s">
        <v>12</v>
      </c>
    </row>
    <row r="211" spans="1:7">
      <c r="A211">
        <v>645001</v>
      </c>
      <c r="B211">
        <v>205</v>
      </c>
      <c r="C211" t="s">
        <v>259</v>
      </c>
      <c r="E211" t="s">
        <v>259</v>
      </c>
      <c r="F211" t="s">
        <v>11</v>
      </c>
      <c r="G211" t="s">
        <v>12</v>
      </c>
    </row>
    <row r="212" spans="1:7">
      <c r="A212">
        <v>646001</v>
      </c>
      <c r="B212">
        <v>206</v>
      </c>
      <c r="C212" t="s">
        <v>260</v>
      </c>
      <c r="E212" t="s">
        <v>260</v>
      </c>
      <c r="F212" t="s">
        <v>11</v>
      </c>
      <c r="G212" t="s">
        <v>12</v>
      </c>
    </row>
    <row r="213" spans="1:7">
      <c r="A213">
        <v>647001</v>
      </c>
      <c r="B213">
        <v>207</v>
      </c>
      <c r="C213" t="s">
        <v>261</v>
      </c>
      <c r="E213" t="s">
        <v>261</v>
      </c>
      <c r="F213" t="s">
        <v>11</v>
      </c>
      <c r="G213" t="s">
        <v>12</v>
      </c>
    </row>
    <row r="214" spans="1:7">
      <c r="A214">
        <v>648001</v>
      </c>
      <c r="B214">
        <v>208</v>
      </c>
      <c r="C214" t="s">
        <v>262</v>
      </c>
      <c r="E214" t="s">
        <v>262</v>
      </c>
      <c r="F214" t="s">
        <v>11</v>
      </c>
      <c r="G214" t="s">
        <v>12</v>
      </c>
    </row>
    <row r="215" spans="1:7">
      <c r="A215">
        <v>649001</v>
      </c>
      <c r="B215">
        <v>209</v>
      </c>
      <c r="C215" t="s">
        <v>263</v>
      </c>
      <c r="E215" t="s">
        <v>263</v>
      </c>
      <c r="F215" t="s">
        <v>11</v>
      </c>
      <c r="G215" t="s">
        <v>12</v>
      </c>
    </row>
    <row r="216" spans="1:7">
      <c r="A216">
        <v>650001</v>
      </c>
      <c r="B216">
        <v>210</v>
      </c>
      <c r="C216" t="s">
        <v>264</v>
      </c>
      <c r="E216" t="s">
        <v>264</v>
      </c>
      <c r="F216" t="s">
        <v>11</v>
      </c>
      <c r="G216" t="s">
        <v>12</v>
      </c>
    </row>
    <row r="217" spans="1:7">
      <c r="A217">
        <v>651001</v>
      </c>
      <c r="B217">
        <v>211</v>
      </c>
      <c r="C217" t="s">
        <v>265</v>
      </c>
      <c r="E217" t="s">
        <v>265</v>
      </c>
      <c r="F217" t="s">
        <v>11</v>
      </c>
      <c r="G217" t="s">
        <v>12</v>
      </c>
    </row>
    <row r="218" spans="1:7">
      <c r="A218">
        <v>652001</v>
      </c>
      <c r="B218">
        <v>212</v>
      </c>
      <c r="C218" t="s">
        <v>266</v>
      </c>
      <c r="E218" t="s">
        <v>266</v>
      </c>
      <c r="F218" t="s">
        <v>11</v>
      </c>
      <c r="G218" t="s">
        <v>12</v>
      </c>
    </row>
    <row r="219" spans="1:7">
      <c r="A219">
        <v>653001</v>
      </c>
      <c r="B219">
        <v>213</v>
      </c>
      <c r="C219" t="s">
        <v>267</v>
      </c>
      <c r="E219" t="s">
        <v>267</v>
      </c>
      <c r="F219" t="s">
        <v>11</v>
      </c>
      <c r="G219" t="s">
        <v>12</v>
      </c>
    </row>
    <row r="220" spans="1:7">
      <c r="A220">
        <v>654001</v>
      </c>
      <c r="B220">
        <v>214</v>
      </c>
      <c r="C220" t="s">
        <v>268</v>
      </c>
      <c r="E220" t="s">
        <v>268</v>
      </c>
      <c r="F220" t="s">
        <v>11</v>
      </c>
      <c r="G220" t="s">
        <v>12</v>
      </c>
    </row>
    <row r="221" spans="1:7">
      <c r="A221">
        <v>655001</v>
      </c>
      <c r="B221">
        <v>215</v>
      </c>
      <c r="C221" t="s">
        <v>269</v>
      </c>
      <c r="E221" t="s">
        <v>269</v>
      </c>
      <c r="F221" t="s">
        <v>11</v>
      </c>
      <c r="G221" t="s">
        <v>12</v>
      </c>
    </row>
    <row r="222" spans="1:7">
      <c r="A222">
        <v>656001</v>
      </c>
      <c r="B222">
        <v>216</v>
      </c>
      <c r="C222" t="s">
        <v>270</v>
      </c>
      <c r="E222" t="s">
        <v>270</v>
      </c>
      <c r="F222" t="s">
        <v>11</v>
      </c>
      <c r="G222" t="s">
        <v>12</v>
      </c>
    </row>
    <row r="223" spans="1:7">
      <c r="A223">
        <v>657001</v>
      </c>
      <c r="B223">
        <v>217</v>
      </c>
      <c r="C223" t="s">
        <v>271</v>
      </c>
      <c r="E223" t="s">
        <v>271</v>
      </c>
      <c r="F223" t="s">
        <v>11</v>
      </c>
      <c r="G223" t="s">
        <v>12</v>
      </c>
    </row>
    <row r="224" spans="1:7">
      <c r="A224">
        <v>658001</v>
      </c>
      <c r="B224">
        <v>218</v>
      </c>
      <c r="C224" t="s">
        <v>272</v>
      </c>
      <c r="E224" t="s">
        <v>272</v>
      </c>
      <c r="F224" t="s">
        <v>11</v>
      </c>
      <c r="G224" t="s">
        <v>12</v>
      </c>
    </row>
    <row r="225" spans="1:7">
      <c r="A225">
        <v>659001</v>
      </c>
      <c r="B225">
        <v>219</v>
      </c>
      <c r="C225" t="s">
        <v>273</v>
      </c>
      <c r="E225" t="s">
        <v>273</v>
      </c>
      <c r="F225" t="s">
        <v>11</v>
      </c>
      <c r="G225" t="s">
        <v>12</v>
      </c>
    </row>
    <row r="226" spans="1:7">
      <c r="A226">
        <v>660001</v>
      </c>
      <c r="B226">
        <v>220</v>
      </c>
      <c r="C226" t="s">
        <v>274</v>
      </c>
      <c r="E226" t="s">
        <v>274</v>
      </c>
      <c r="F226" t="s">
        <v>11</v>
      </c>
      <c r="G226" t="s">
        <v>12</v>
      </c>
    </row>
    <row r="227" spans="1:7">
      <c r="A227">
        <v>661001</v>
      </c>
      <c r="B227">
        <v>221</v>
      </c>
      <c r="C227" t="s">
        <v>275</v>
      </c>
      <c r="E227" t="s">
        <v>275</v>
      </c>
      <c r="F227" t="s">
        <v>11</v>
      </c>
      <c r="G227" t="s">
        <v>12</v>
      </c>
    </row>
    <row r="228" spans="1:7">
      <c r="A228">
        <v>662001</v>
      </c>
      <c r="B228">
        <v>222</v>
      </c>
      <c r="C228" t="s">
        <v>276</v>
      </c>
      <c r="E228" t="s">
        <v>276</v>
      </c>
      <c r="F228" t="s">
        <v>11</v>
      </c>
      <c r="G228" t="s">
        <v>12</v>
      </c>
    </row>
    <row r="229" spans="1:7">
      <c r="A229">
        <v>663001</v>
      </c>
      <c r="B229">
        <v>223</v>
      </c>
      <c r="C229" t="s">
        <v>277</v>
      </c>
      <c r="E229" t="s">
        <v>277</v>
      </c>
      <c r="F229" t="s">
        <v>11</v>
      </c>
      <c r="G229" t="s">
        <v>12</v>
      </c>
    </row>
    <row r="230" spans="1:7">
      <c r="A230">
        <v>664001</v>
      </c>
      <c r="B230">
        <v>224</v>
      </c>
      <c r="C230" t="s">
        <v>278</v>
      </c>
      <c r="E230" t="s">
        <v>278</v>
      </c>
      <c r="F230" t="s">
        <v>11</v>
      </c>
      <c r="G230" t="s">
        <v>12</v>
      </c>
    </row>
    <row r="231" spans="1:7">
      <c r="A231">
        <v>665001</v>
      </c>
      <c r="B231">
        <v>225</v>
      </c>
      <c r="C231" t="s">
        <v>279</v>
      </c>
      <c r="E231" t="s">
        <v>279</v>
      </c>
      <c r="F231" t="s">
        <v>11</v>
      </c>
      <c r="G231" t="s">
        <v>12</v>
      </c>
    </row>
    <row r="232" spans="1:7">
      <c r="A232">
        <v>666001</v>
      </c>
      <c r="B232">
        <v>226</v>
      </c>
      <c r="C232" t="s">
        <v>280</v>
      </c>
      <c r="E232" t="s">
        <v>280</v>
      </c>
      <c r="F232" t="s">
        <v>11</v>
      </c>
      <c r="G232" t="s">
        <v>12</v>
      </c>
    </row>
    <row r="233" spans="1:7">
      <c r="A233">
        <v>667001</v>
      </c>
      <c r="B233">
        <v>227</v>
      </c>
      <c r="C233" t="s">
        <v>281</v>
      </c>
      <c r="E233" t="s">
        <v>281</v>
      </c>
      <c r="F233" t="s">
        <v>11</v>
      </c>
      <c r="G233" t="s">
        <v>12</v>
      </c>
    </row>
    <row r="234" spans="1:7">
      <c r="A234">
        <v>668001</v>
      </c>
      <c r="B234">
        <v>228</v>
      </c>
      <c r="C234" t="s">
        <v>282</v>
      </c>
      <c r="E234" t="s">
        <v>282</v>
      </c>
      <c r="F234" t="s">
        <v>11</v>
      </c>
      <c r="G234" t="s">
        <v>12</v>
      </c>
    </row>
    <row r="235" spans="1:7">
      <c r="A235">
        <v>669001</v>
      </c>
      <c r="B235">
        <v>229</v>
      </c>
      <c r="C235" t="s">
        <v>283</v>
      </c>
      <c r="E235" t="s">
        <v>283</v>
      </c>
      <c r="F235" t="s">
        <v>11</v>
      </c>
      <c r="G235" t="s">
        <v>12</v>
      </c>
    </row>
    <row r="236" spans="1:7">
      <c r="A236">
        <v>670001</v>
      </c>
      <c r="B236">
        <v>230</v>
      </c>
      <c r="C236" t="s">
        <v>284</v>
      </c>
      <c r="E236" t="s">
        <v>284</v>
      </c>
      <c r="F236" t="s">
        <v>11</v>
      </c>
      <c r="G236" t="s">
        <v>12</v>
      </c>
    </row>
    <row r="237" spans="1:7">
      <c r="A237">
        <v>671001</v>
      </c>
      <c r="B237">
        <v>231</v>
      </c>
      <c r="C237" t="s">
        <v>285</v>
      </c>
      <c r="E237" t="s">
        <v>285</v>
      </c>
      <c r="F237" t="s">
        <v>11</v>
      </c>
      <c r="G237" t="s">
        <v>12</v>
      </c>
    </row>
    <row r="238" spans="1:7">
      <c r="A238">
        <v>672001</v>
      </c>
      <c r="B238">
        <v>232</v>
      </c>
      <c r="C238" t="s">
        <v>286</v>
      </c>
      <c r="E238" t="s">
        <v>286</v>
      </c>
      <c r="F238" t="s">
        <v>11</v>
      </c>
      <c r="G238" t="s">
        <v>12</v>
      </c>
    </row>
    <row r="239" spans="1:7">
      <c r="A239">
        <v>673001</v>
      </c>
      <c r="B239">
        <v>233</v>
      </c>
      <c r="C239" t="s">
        <v>287</v>
      </c>
      <c r="E239" t="s">
        <v>287</v>
      </c>
      <c r="F239" t="s">
        <v>11</v>
      </c>
      <c r="G239" t="s">
        <v>12</v>
      </c>
    </row>
    <row r="240" spans="1:7">
      <c r="A240">
        <v>674001</v>
      </c>
      <c r="B240">
        <v>234</v>
      </c>
      <c r="C240" t="s">
        <v>288</v>
      </c>
      <c r="E240" t="s">
        <v>288</v>
      </c>
      <c r="F240" t="s">
        <v>11</v>
      </c>
      <c r="G240" t="s">
        <v>12</v>
      </c>
    </row>
    <row r="241" spans="1:7">
      <c r="A241">
        <v>675001</v>
      </c>
      <c r="B241">
        <v>235</v>
      </c>
      <c r="C241" t="s">
        <v>289</v>
      </c>
      <c r="E241" t="s">
        <v>289</v>
      </c>
      <c r="F241" t="s">
        <v>11</v>
      </c>
      <c r="G241" t="s">
        <v>12</v>
      </c>
    </row>
    <row r="242" spans="1:7">
      <c r="A242">
        <v>676001</v>
      </c>
      <c r="B242">
        <v>236</v>
      </c>
      <c r="C242" t="s">
        <v>290</v>
      </c>
      <c r="E242" t="s">
        <v>290</v>
      </c>
      <c r="F242" t="s">
        <v>11</v>
      </c>
      <c r="G242" t="s">
        <v>12</v>
      </c>
    </row>
    <row r="243" spans="1:7">
      <c r="A243">
        <v>677001</v>
      </c>
      <c r="B243">
        <v>237</v>
      </c>
      <c r="C243" t="s">
        <v>291</v>
      </c>
      <c r="E243" t="s">
        <v>291</v>
      </c>
      <c r="F243" t="s">
        <v>11</v>
      </c>
      <c r="G243" t="s">
        <v>12</v>
      </c>
    </row>
    <row r="244" spans="1:7">
      <c r="A244">
        <v>678001</v>
      </c>
      <c r="B244">
        <v>238</v>
      </c>
      <c r="C244" t="s">
        <v>292</v>
      </c>
      <c r="E244" t="s">
        <v>292</v>
      </c>
      <c r="F244" t="s">
        <v>11</v>
      </c>
      <c r="G244" t="s">
        <v>12</v>
      </c>
    </row>
    <row r="245" spans="1:7">
      <c r="A245">
        <v>194001</v>
      </c>
      <c r="B245">
        <v>239</v>
      </c>
      <c r="C245" t="s">
        <v>293</v>
      </c>
      <c r="D245" t="s">
        <v>16</v>
      </c>
      <c r="E245" t="s">
        <v>294</v>
      </c>
      <c r="F245" t="s">
        <v>34</v>
      </c>
      <c r="G245" t="s">
        <v>12</v>
      </c>
    </row>
    <row r="246" spans="1:7">
      <c r="A246">
        <v>701001</v>
      </c>
      <c r="B246">
        <v>240</v>
      </c>
      <c r="C246" t="s">
        <v>295</v>
      </c>
      <c r="E246" t="s">
        <v>295</v>
      </c>
      <c r="F246" t="s">
        <v>296</v>
      </c>
      <c r="G246" t="s">
        <v>12</v>
      </c>
    </row>
    <row r="247" spans="1:7">
      <c r="A247">
        <v>702001</v>
      </c>
      <c r="B247">
        <v>241</v>
      </c>
      <c r="C247" t="s">
        <v>297</v>
      </c>
      <c r="E247" t="s">
        <v>297</v>
      </c>
      <c r="F247" t="s">
        <v>296</v>
      </c>
      <c r="G247" t="s">
        <v>12</v>
      </c>
    </row>
    <row r="248" spans="1:7">
      <c r="A248">
        <v>703001</v>
      </c>
      <c r="B248">
        <v>242</v>
      </c>
      <c r="C248" t="s">
        <v>298</v>
      </c>
      <c r="E248" t="s">
        <v>298</v>
      </c>
      <c r="F248" t="s">
        <v>296</v>
      </c>
      <c r="G248" t="s">
        <v>12</v>
      </c>
    </row>
    <row r="249" spans="1:7">
      <c r="A249">
        <v>250062</v>
      </c>
      <c r="B249">
        <v>243</v>
      </c>
      <c r="C249" t="s">
        <v>299</v>
      </c>
      <c r="E249" t="s">
        <v>299</v>
      </c>
      <c r="F249" t="s">
        <v>20</v>
      </c>
      <c r="G249" t="s">
        <v>175</v>
      </c>
    </row>
    <row r="250" spans="1:7">
      <c r="A250">
        <v>250063</v>
      </c>
      <c r="B250">
        <v>244</v>
      </c>
      <c r="C250" t="s">
        <v>300</v>
      </c>
      <c r="E250" t="s">
        <v>300</v>
      </c>
      <c r="F250" t="s">
        <v>20</v>
      </c>
      <c r="G250" t="s">
        <v>175</v>
      </c>
    </row>
    <row r="251" spans="1:7">
      <c r="A251">
        <v>429001</v>
      </c>
      <c r="B251">
        <v>245</v>
      </c>
      <c r="C251" t="s">
        <v>301</v>
      </c>
      <c r="E251" t="s">
        <v>301</v>
      </c>
      <c r="F251" t="s">
        <v>31</v>
      </c>
      <c r="G251" t="s">
        <v>12</v>
      </c>
    </row>
    <row r="252" spans="1:7">
      <c r="A252">
        <v>145001</v>
      </c>
      <c r="B252">
        <v>246</v>
      </c>
      <c r="C252" t="s">
        <v>302</v>
      </c>
      <c r="E252" t="s">
        <v>302</v>
      </c>
      <c r="F252" t="s">
        <v>11</v>
      </c>
      <c r="G252" t="s">
        <v>12</v>
      </c>
    </row>
    <row r="253" spans="1:7">
      <c r="A253">
        <v>170001</v>
      </c>
      <c r="B253">
        <v>247</v>
      </c>
      <c r="C253" t="s">
        <v>303</v>
      </c>
      <c r="E253" t="s">
        <v>303</v>
      </c>
      <c r="F253" t="s">
        <v>11</v>
      </c>
      <c r="G253" t="s">
        <v>12</v>
      </c>
    </row>
    <row r="254" spans="1:7">
      <c r="A254">
        <v>171001</v>
      </c>
      <c r="B254">
        <v>248</v>
      </c>
      <c r="C254" t="s">
        <v>304</v>
      </c>
      <c r="E254" t="s">
        <v>304</v>
      </c>
      <c r="F254" t="s">
        <v>11</v>
      </c>
      <c r="G254" t="s">
        <v>12</v>
      </c>
    </row>
    <row r="255" spans="1:7">
      <c r="A255">
        <v>156001</v>
      </c>
      <c r="B255">
        <v>249</v>
      </c>
      <c r="C255" t="s">
        <v>305</v>
      </c>
      <c r="D255" t="s">
        <v>16</v>
      </c>
      <c r="E255" t="s">
        <v>306</v>
      </c>
      <c r="F255" t="s">
        <v>11</v>
      </c>
      <c r="G255" t="s">
        <v>12</v>
      </c>
    </row>
    <row r="256" spans="1:9">
      <c r="A256">
        <v>177001</v>
      </c>
      <c r="B256">
        <v>250</v>
      </c>
      <c r="E256" t="s">
        <v>307</v>
      </c>
      <c r="F256" t="s">
        <v>11</v>
      </c>
      <c r="G256" t="s">
        <v>12</v>
      </c>
      <c r="I256" t="s">
        <v>308</v>
      </c>
    </row>
    <row r="257" spans="1:9">
      <c r="A257">
        <v>302001</v>
      </c>
      <c r="B257">
        <v>251</v>
      </c>
      <c r="E257" t="s">
        <v>309</v>
      </c>
      <c r="F257" t="s">
        <v>44</v>
      </c>
      <c r="G257" t="s">
        <v>12</v>
      </c>
      <c r="I257" t="s">
        <v>308</v>
      </c>
    </row>
    <row r="258" spans="1:9">
      <c r="A258">
        <v>313001</v>
      </c>
      <c r="B258">
        <v>252</v>
      </c>
      <c r="E258" t="s">
        <v>310</v>
      </c>
      <c r="F258" t="s">
        <v>44</v>
      </c>
      <c r="G258" t="s">
        <v>12</v>
      </c>
      <c r="I25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7" sqref="D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1">
      <c r="A1" t="s">
        <v>692</v>
      </c>
    </row>
    <row r="2" ht="40.5" customHeight="1" spans="1:11">
      <c r="A2" s="14" t="s">
        <v>693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21.75" customHeight="1" spans="11:11">
      <c r="K3" t="s">
        <v>313</v>
      </c>
    </row>
    <row r="4" ht="22.5" customHeight="1" spans="1:11">
      <c r="A4" s="2" t="s">
        <v>316</v>
      </c>
      <c r="B4" s="2" t="s">
        <v>318</v>
      </c>
      <c r="C4" s="2" t="s">
        <v>546</v>
      </c>
      <c r="D4" s="2" t="s">
        <v>506</v>
      </c>
      <c r="E4" s="2" t="s">
        <v>508</v>
      </c>
      <c r="F4" s="2" t="s">
        <v>510</v>
      </c>
      <c r="G4" s="2" t="s">
        <v>512</v>
      </c>
      <c r="H4" s="2"/>
      <c r="I4" s="2" t="s">
        <v>514</v>
      </c>
      <c r="J4" s="2" t="s">
        <v>516</v>
      </c>
      <c r="K4" s="2" t="s">
        <v>544</v>
      </c>
    </row>
    <row r="5" ht="57" customHeight="1" spans="1:11">
      <c r="A5" s="2"/>
      <c r="B5" s="2"/>
      <c r="C5" s="2"/>
      <c r="D5" s="2"/>
      <c r="E5" s="2"/>
      <c r="F5" s="2"/>
      <c r="G5" s="2" t="s">
        <v>552</v>
      </c>
      <c r="H5" s="2" t="s">
        <v>694</v>
      </c>
      <c r="I5" s="2"/>
      <c r="J5" s="2"/>
      <c r="K5" s="2"/>
    </row>
    <row r="6" ht="30" customHeight="1" spans="1:11">
      <c r="A6" s="2" t="s">
        <v>318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ht="48" customHeight="1" spans="1:11">
      <c r="A7" s="2" t="s">
        <v>695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ht="48" customHeight="1" spans="1:11">
      <c r="A8" s="2" t="s">
        <v>696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ht="49.5" customHeight="1" spans="1:11">
      <c r="A9" s="2" t="s">
        <v>697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workbookViewId="0">
      <selection activeCell="J6" sqref="J6"/>
    </sheetView>
  </sheetViews>
  <sheetFormatPr defaultColWidth="9" defaultRowHeight="14.25" outlineLevelCol="5"/>
  <cols>
    <col min="1" max="1" width="19" customWidth="1"/>
    <col min="2" max="2" width="32.875" customWidth="1"/>
    <col min="3" max="6" width="19.5" customWidth="1"/>
    <col min="256" max="256" width="1.125" customWidth="1"/>
    <col min="257" max="257" width="16.5" customWidth="1"/>
    <col min="258" max="258" width="29.375" customWidth="1"/>
    <col min="259" max="259" width="10.875" customWidth="1"/>
    <col min="260" max="260" width="12.625" customWidth="1"/>
    <col min="261" max="261" width="12.375" customWidth="1"/>
    <col min="262" max="262" width="12.5" customWidth="1"/>
    <col min="512" max="512" width="1.125" customWidth="1"/>
    <col min="513" max="513" width="16.5" customWidth="1"/>
    <col min="514" max="514" width="29.375" customWidth="1"/>
    <col min="515" max="515" width="10.875" customWidth="1"/>
    <col min="516" max="516" width="12.625" customWidth="1"/>
    <col min="517" max="517" width="12.375" customWidth="1"/>
    <col min="518" max="518" width="12.5" customWidth="1"/>
    <col min="768" max="768" width="1.125" customWidth="1"/>
    <col min="769" max="769" width="16.5" customWidth="1"/>
    <col min="770" max="770" width="29.375" customWidth="1"/>
    <col min="771" max="771" width="10.875" customWidth="1"/>
    <col min="772" max="772" width="12.625" customWidth="1"/>
    <col min="773" max="773" width="12.375" customWidth="1"/>
    <col min="774" max="774" width="12.5" customWidth="1"/>
    <col min="1024" max="1024" width="1.125" customWidth="1"/>
    <col min="1025" max="1025" width="16.5" customWidth="1"/>
    <col min="1026" max="1026" width="29.375" customWidth="1"/>
    <col min="1027" max="1027" width="10.875" customWidth="1"/>
    <col min="1028" max="1028" width="12.625" customWidth="1"/>
    <col min="1029" max="1029" width="12.375" customWidth="1"/>
    <col min="1030" max="1030" width="12.5" customWidth="1"/>
    <col min="1280" max="1280" width="1.125" customWidth="1"/>
    <col min="1281" max="1281" width="16.5" customWidth="1"/>
    <col min="1282" max="1282" width="29.375" customWidth="1"/>
    <col min="1283" max="1283" width="10.875" customWidth="1"/>
    <col min="1284" max="1284" width="12.625" customWidth="1"/>
    <col min="1285" max="1285" width="12.375" customWidth="1"/>
    <col min="1286" max="1286" width="12.5" customWidth="1"/>
    <col min="1536" max="1536" width="1.125" customWidth="1"/>
    <col min="1537" max="1537" width="16.5" customWidth="1"/>
    <col min="1538" max="1538" width="29.375" customWidth="1"/>
    <col min="1539" max="1539" width="10.875" customWidth="1"/>
    <col min="1540" max="1540" width="12.625" customWidth="1"/>
    <col min="1541" max="1541" width="12.375" customWidth="1"/>
    <col min="1542" max="1542" width="12.5" customWidth="1"/>
    <col min="1792" max="1792" width="1.125" customWidth="1"/>
    <col min="1793" max="1793" width="16.5" customWidth="1"/>
    <col min="1794" max="1794" width="29.375" customWidth="1"/>
    <col min="1795" max="1795" width="10.875" customWidth="1"/>
    <col min="1796" max="1796" width="12.625" customWidth="1"/>
    <col min="1797" max="1797" width="12.375" customWidth="1"/>
    <col min="1798" max="1798" width="12.5" customWidth="1"/>
    <col min="2048" max="2048" width="1.125" customWidth="1"/>
    <col min="2049" max="2049" width="16.5" customWidth="1"/>
    <col min="2050" max="2050" width="29.375" customWidth="1"/>
    <col min="2051" max="2051" width="10.875" customWidth="1"/>
    <col min="2052" max="2052" width="12.625" customWidth="1"/>
    <col min="2053" max="2053" width="12.375" customWidth="1"/>
    <col min="2054" max="2054" width="12.5" customWidth="1"/>
    <col min="2304" max="2304" width="1.125" customWidth="1"/>
    <col min="2305" max="2305" width="16.5" customWidth="1"/>
    <col min="2306" max="2306" width="29.375" customWidth="1"/>
    <col min="2307" max="2307" width="10.875" customWidth="1"/>
    <col min="2308" max="2308" width="12.625" customWidth="1"/>
    <col min="2309" max="2309" width="12.375" customWidth="1"/>
    <col min="2310" max="2310" width="12.5" customWidth="1"/>
    <col min="2560" max="2560" width="1.125" customWidth="1"/>
    <col min="2561" max="2561" width="16.5" customWidth="1"/>
    <col min="2562" max="2562" width="29.375" customWidth="1"/>
    <col min="2563" max="2563" width="10.875" customWidth="1"/>
    <col min="2564" max="2564" width="12.625" customWidth="1"/>
    <col min="2565" max="2565" width="12.375" customWidth="1"/>
    <col min="2566" max="2566" width="12.5" customWidth="1"/>
    <col min="2816" max="2816" width="1.125" customWidth="1"/>
    <col min="2817" max="2817" width="16.5" customWidth="1"/>
    <col min="2818" max="2818" width="29.375" customWidth="1"/>
    <col min="2819" max="2819" width="10.875" customWidth="1"/>
    <col min="2820" max="2820" width="12.625" customWidth="1"/>
    <col min="2821" max="2821" width="12.375" customWidth="1"/>
    <col min="2822" max="2822" width="12.5" customWidth="1"/>
    <col min="3072" max="3072" width="1.125" customWidth="1"/>
    <col min="3073" max="3073" width="16.5" customWidth="1"/>
    <col min="3074" max="3074" width="29.375" customWidth="1"/>
    <col min="3075" max="3075" width="10.875" customWidth="1"/>
    <col min="3076" max="3076" width="12.625" customWidth="1"/>
    <col min="3077" max="3077" width="12.375" customWidth="1"/>
    <col min="3078" max="3078" width="12.5" customWidth="1"/>
    <col min="3328" max="3328" width="1.125" customWidth="1"/>
    <col min="3329" max="3329" width="16.5" customWidth="1"/>
    <col min="3330" max="3330" width="29.375" customWidth="1"/>
    <col min="3331" max="3331" width="10.875" customWidth="1"/>
    <col min="3332" max="3332" width="12.625" customWidth="1"/>
    <col min="3333" max="3333" width="12.375" customWidth="1"/>
    <col min="3334" max="3334" width="12.5" customWidth="1"/>
    <col min="3584" max="3584" width="1.125" customWidth="1"/>
    <col min="3585" max="3585" width="16.5" customWidth="1"/>
    <col min="3586" max="3586" width="29.375" customWidth="1"/>
    <col min="3587" max="3587" width="10.875" customWidth="1"/>
    <col min="3588" max="3588" width="12.625" customWidth="1"/>
    <col min="3589" max="3589" width="12.375" customWidth="1"/>
    <col min="3590" max="3590" width="12.5" customWidth="1"/>
    <col min="3840" max="3840" width="1.125" customWidth="1"/>
    <col min="3841" max="3841" width="16.5" customWidth="1"/>
    <col min="3842" max="3842" width="29.375" customWidth="1"/>
    <col min="3843" max="3843" width="10.875" customWidth="1"/>
    <col min="3844" max="3844" width="12.625" customWidth="1"/>
    <col min="3845" max="3845" width="12.375" customWidth="1"/>
    <col min="3846" max="3846" width="12.5" customWidth="1"/>
    <col min="4096" max="4096" width="1.125" customWidth="1"/>
    <col min="4097" max="4097" width="16.5" customWidth="1"/>
    <col min="4098" max="4098" width="29.375" customWidth="1"/>
    <col min="4099" max="4099" width="10.875" customWidth="1"/>
    <col min="4100" max="4100" width="12.625" customWidth="1"/>
    <col min="4101" max="4101" width="12.375" customWidth="1"/>
    <col min="4102" max="4102" width="12.5" customWidth="1"/>
    <col min="4352" max="4352" width="1.125" customWidth="1"/>
    <col min="4353" max="4353" width="16.5" customWidth="1"/>
    <col min="4354" max="4354" width="29.375" customWidth="1"/>
    <col min="4355" max="4355" width="10.875" customWidth="1"/>
    <col min="4356" max="4356" width="12.625" customWidth="1"/>
    <col min="4357" max="4357" width="12.375" customWidth="1"/>
    <col min="4358" max="4358" width="12.5" customWidth="1"/>
    <col min="4608" max="4608" width="1.125" customWidth="1"/>
    <col min="4609" max="4609" width="16.5" customWidth="1"/>
    <col min="4610" max="4610" width="29.375" customWidth="1"/>
    <col min="4611" max="4611" width="10.875" customWidth="1"/>
    <col min="4612" max="4612" width="12.625" customWidth="1"/>
    <col min="4613" max="4613" width="12.375" customWidth="1"/>
    <col min="4614" max="4614" width="12.5" customWidth="1"/>
    <col min="4864" max="4864" width="1.125" customWidth="1"/>
    <col min="4865" max="4865" width="16.5" customWidth="1"/>
    <col min="4866" max="4866" width="29.375" customWidth="1"/>
    <col min="4867" max="4867" width="10.875" customWidth="1"/>
    <col min="4868" max="4868" width="12.625" customWidth="1"/>
    <col min="4869" max="4869" width="12.375" customWidth="1"/>
    <col min="4870" max="4870" width="12.5" customWidth="1"/>
    <col min="5120" max="5120" width="1.125" customWidth="1"/>
    <col min="5121" max="5121" width="16.5" customWidth="1"/>
    <col min="5122" max="5122" width="29.375" customWidth="1"/>
    <col min="5123" max="5123" width="10.875" customWidth="1"/>
    <col min="5124" max="5124" width="12.625" customWidth="1"/>
    <col min="5125" max="5125" width="12.375" customWidth="1"/>
    <col min="5126" max="5126" width="12.5" customWidth="1"/>
    <col min="5376" max="5376" width="1.125" customWidth="1"/>
    <col min="5377" max="5377" width="16.5" customWidth="1"/>
    <col min="5378" max="5378" width="29.375" customWidth="1"/>
    <col min="5379" max="5379" width="10.875" customWidth="1"/>
    <col min="5380" max="5380" width="12.625" customWidth="1"/>
    <col min="5381" max="5381" width="12.375" customWidth="1"/>
    <col min="5382" max="5382" width="12.5" customWidth="1"/>
    <col min="5632" max="5632" width="1.125" customWidth="1"/>
    <col min="5633" max="5633" width="16.5" customWidth="1"/>
    <col min="5634" max="5634" width="29.375" customWidth="1"/>
    <col min="5635" max="5635" width="10.875" customWidth="1"/>
    <col min="5636" max="5636" width="12.625" customWidth="1"/>
    <col min="5637" max="5637" width="12.375" customWidth="1"/>
    <col min="5638" max="5638" width="12.5" customWidth="1"/>
    <col min="5888" max="5888" width="1.125" customWidth="1"/>
    <col min="5889" max="5889" width="16.5" customWidth="1"/>
    <col min="5890" max="5890" width="29.375" customWidth="1"/>
    <col min="5891" max="5891" width="10.875" customWidth="1"/>
    <col min="5892" max="5892" width="12.625" customWidth="1"/>
    <col min="5893" max="5893" width="12.375" customWidth="1"/>
    <col min="5894" max="5894" width="12.5" customWidth="1"/>
    <col min="6144" max="6144" width="1.125" customWidth="1"/>
    <col min="6145" max="6145" width="16.5" customWidth="1"/>
    <col min="6146" max="6146" width="29.375" customWidth="1"/>
    <col min="6147" max="6147" width="10.875" customWidth="1"/>
    <col min="6148" max="6148" width="12.625" customWidth="1"/>
    <col min="6149" max="6149" width="12.375" customWidth="1"/>
    <col min="6150" max="6150" width="12.5" customWidth="1"/>
    <col min="6400" max="6400" width="1.125" customWidth="1"/>
    <col min="6401" max="6401" width="16.5" customWidth="1"/>
    <col min="6402" max="6402" width="29.375" customWidth="1"/>
    <col min="6403" max="6403" width="10.875" customWidth="1"/>
    <col min="6404" max="6404" width="12.625" customWidth="1"/>
    <col min="6405" max="6405" width="12.375" customWidth="1"/>
    <col min="6406" max="6406" width="12.5" customWidth="1"/>
    <col min="6656" max="6656" width="1.125" customWidth="1"/>
    <col min="6657" max="6657" width="16.5" customWidth="1"/>
    <col min="6658" max="6658" width="29.375" customWidth="1"/>
    <col min="6659" max="6659" width="10.875" customWidth="1"/>
    <col min="6660" max="6660" width="12.625" customWidth="1"/>
    <col min="6661" max="6661" width="12.375" customWidth="1"/>
    <col min="6662" max="6662" width="12.5" customWidth="1"/>
    <col min="6912" max="6912" width="1.125" customWidth="1"/>
    <col min="6913" max="6913" width="16.5" customWidth="1"/>
    <col min="6914" max="6914" width="29.375" customWidth="1"/>
    <col min="6915" max="6915" width="10.875" customWidth="1"/>
    <col min="6916" max="6916" width="12.625" customWidth="1"/>
    <col min="6917" max="6917" width="12.375" customWidth="1"/>
    <col min="6918" max="6918" width="12.5" customWidth="1"/>
    <col min="7168" max="7168" width="1.125" customWidth="1"/>
    <col min="7169" max="7169" width="16.5" customWidth="1"/>
    <col min="7170" max="7170" width="29.375" customWidth="1"/>
    <col min="7171" max="7171" width="10.875" customWidth="1"/>
    <col min="7172" max="7172" width="12.625" customWidth="1"/>
    <col min="7173" max="7173" width="12.375" customWidth="1"/>
    <col min="7174" max="7174" width="12.5" customWidth="1"/>
    <col min="7424" max="7424" width="1.125" customWidth="1"/>
    <col min="7425" max="7425" width="16.5" customWidth="1"/>
    <col min="7426" max="7426" width="29.375" customWidth="1"/>
    <col min="7427" max="7427" width="10.875" customWidth="1"/>
    <col min="7428" max="7428" width="12.625" customWidth="1"/>
    <col min="7429" max="7429" width="12.375" customWidth="1"/>
    <col min="7430" max="7430" width="12.5" customWidth="1"/>
    <col min="7680" max="7680" width="1.125" customWidth="1"/>
    <col min="7681" max="7681" width="16.5" customWidth="1"/>
    <col min="7682" max="7682" width="29.375" customWidth="1"/>
    <col min="7683" max="7683" width="10.875" customWidth="1"/>
    <col min="7684" max="7684" width="12.625" customWidth="1"/>
    <col min="7685" max="7685" width="12.375" customWidth="1"/>
    <col min="7686" max="7686" width="12.5" customWidth="1"/>
    <col min="7936" max="7936" width="1.125" customWidth="1"/>
    <col min="7937" max="7937" width="16.5" customWidth="1"/>
    <col min="7938" max="7938" width="29.375" customWidth="1"/>
    <col min="7939" max="7939" width="10.875" customWidth="1"/>
    <col min="7940" max="7940" width="12.625" customWidth="1"/>
    <col min="7941" max="7941" width="12.375" customWidth="1"/>
    <col min="7942" max="7942" width="12.5" customWidth="1"/>
    <col min="8192" max="8192" width="1.125" customWidth="1"/>
    <col min="8193" max="8193" width="16.5" customWidth="1"/>
    <col min="8194" max="8194" width="29.375" customWidth="1"/>
    <col min="8195" max="8195" width="10.875" customWidth="1"/>
    <col min="8196" max="8196" width="12.625" customWidth="1"/>
    <col min="8197" max="8197" width="12.375" customWidth="1"/>
    <col min="8198" max="8198" width="12.5" customWidth="1"/>
    <col min="8448" max="8448" width="1.125" customWidth="1"/>
    <col min="8449" max="8449" width="16.5" customWidth="1"/>
    <col min="8450" max="8450" width="29.375" customWidth="1"/>
    <col min="8451" max="8451" width="10.875" customWidth="1"/>
    <col min="8452" max="8452" width="12.625" customWidth="1"/>
    <col min="8453" max="8453" width="12.375" customWidth="1"/>
    <col min="8454" max="8454" width="12.5" customWidth="1"/>
    <col min="8704" max="8704" width="1.125" customWidth="1"/>
    <col min="8705" max="8705" width="16.5" customWidth="1"/>
    <col min="8706" max="8706" width="29.375" customWidth="1"/>
    <col min="8707" max="8707" width="10.875" customWidth="1"/>
    <col min="8708" max="8708" width="12.625" customWidth="1"/>
    <col min="8709" max="8709" width="12.375" customWidth="1"/>
    <col min="8710" max="8710" width="12.5" customWidth="1"/>
    <col min="8960" max="8960" width="1.125" customWidth="1"/>
    <col min="8961" max="8961" width="16.5" customWidth="1"/>
    <col min="8962" max="8962" width="29.375" customWidth="1"/>
    <col min="8963" max="8963" width="10.875" customWidth="1"/>
    <col min="8964" max="8964" width="12.625" customWidth="1"/>
    <col min="8965" max="8965" width="12.375" customWidth="1"/>
    <col min="8966" max="8966" width="12.5" customWidth="1"/>
    <col min="9216" max="9216" width="1.125" customWidth="1"/>
    <col min="9217" max="9217" width="16.5" customWidth="1"/>
    <col min="9218" max="9218" width="29.375" customWidth="1"/>
    <col min="9219" max="9219" width="10.875" customWidth="1"/>
    <col min="9220" max="9220" width="12.625" customWidth="1"/>
    <col min="9221" max="9221" width="12.375" customWidth="1"/>
    <col min="9222" max="9222" width="12.5" customWidth="1"/>
    <col min="9472" max="9472" width="1.125" customWidth="1"/>
    <col min="9473" max="9473" width="16.5" customWidth="1"/>
    <col min="9474" max="9474" width="29.375" customWidth="1"/>
    <col min="9475" max="9475" width="10.875" customWidth="1"/>
    <col min="9476" max="9476" width="12.625" customWidth="1"/>
    <col min="9477" max="9477" width="12.375" customWidth="1"/>
    <col min="9478" max="9478" width="12.5" customWidth="1"/>
    <col min="9728" max="9728" width="1.125" customWidth="1"/>
    <col min="9729" max="9729" width="16.5" customWidth="1"/>
    <col min="9730" max="9730" width="29.375" customWidth="1"/>
    <col min="9731" max="9731" width="10.875" customWidth="1"/>
    <col min="9732" max="9732" width="12.625" customWidth="1"/>
    <col min="9733" max="9733" width="12.375" customWidth="1"/>
    <col min="9734" max="9734" width="12.5" customWidth="1"/>
    <col min="9984" max="9984" width="1.125" customWidth="1"/>
    <col min="9985" max="9985" width="16.5" customWidth="1"/>
    <col min="9986" max="9986" width="29.375" customWidth="1"/>
    <col min="9987" max="9987" width="10.875" customWidth="1"/>
    <col min="9988" max="9988" width="12.625" customWidth="1"/>
    <col min="9989" max="9989" width="12.375" customWidth="1"/>
    <col min="9990" max="9990" width="12.5" customWidth="1"/>
    <col min="10240" max="10240" width="1.125" customWidth="1"/>
    <col min="10241" max="10241" width="16.5" customWidth="1"/>
    <col min="10242" max="10242" width="29.375" customWidth="1"/>
    <col min="10243" max="10243" width="10.875" customWidth="1"/>
    <col min="10244" max="10244" width="12.625" customWidth="1"/>
    <col min="10245" max="10245" width="12.375" customWidth="1"/>
    <col min="10246" max="10246" width="12.5" customWidth="1"/>
    <col min="10496" max="10496" width="1.125" customWidth="1"/>
    <col min="10497" max="10497" width="16.5" customWidth="1"/>
    <col min="10498" max="10498" width="29.375" customWidth="1"/>
    <col min="10499" max="10499" width="10.875" customWidth="1"/>
    <col min="10500" max="10500" width="12.625" customWidth="1"/>
    <col min="10501" max="10501" width="12.375" customWidth="1"/>
    <col min="10502" max="10502" width="12.5" customWidth="1"/>
    <col min="10752" max="10752" width="1.125" customWidth="1"/>
    <col min="10753" max="10753" width="16.5" customWidth="1"/>
    <col min="10754" max="10754" width="29.375" customWidth="1"/>
    <col min="10755" max="10755" width="10.875" customWidth="1"/>
    <col min="10756" max="10756" width="12.625" customWidth="1"/>
    <col min="10757" max="10757" width="12.375" customWidth="1"/>
    <col min="10758" max="10758" width="12.5" customWidth="1"/>
    <col min="11008" max="11008" width="1.125" customWidth="1"/>
    <col min="11009" max="11009" width="16.5" customWidth="1"/>
    <col min="11010" max="11010" width="29.375" customWidth="1"/>
    <col min="11011" max="11011" width="10.875" customWidth="1"/>
    <col min="11012" max="11012" width="12.625" customWidth="1"/>
    <col min="11013" max="11013" width="12.375" customWidth="1"/>
    <col min="11014" max="11014" width="12.5" customWidth="1"/>
    <col min="11264" max="11264" width="1.125" customWidth="1"/>
    <col min="11265" max="11265" width="16.5" customWidth="1"/>
    <col min="11266" max="11266" width="29.375" customWidth="1"/>
    <col min="11267" max="11267" width="10.875" customWidth="1"/>
    <col min="11268" max="11268" width="12.625" customWidth="1"/>
    <col min="11269" max="11269" width="12.375" customWidth="1"/>
    <col min="11270" max="11270" width="12.5" customWidth="1"/>
    <col min="11520" max="11520" width="1.125" customWidth="1"/>
    <col min="11521" max="11521" width="16.5" customWidth="1"/>
    <col min="11522" max="11522" width="29.375" customWidth="1"/>
    <col min="11523" max="11523" width="10.875" customWidth="1"/>
    <col min="11524" max="11524" width="12.625" customWidth="1"/>
    <col min="11525" max="11525" width="12.375" customWidth="1"/>
    <col min="11526" max="11526" width="12.5" customWidth="1"/>
    <col min="11776" max="11776" width="1.125" customWidth="1"/>
    <col min="11777" max="11777" width="16.5" customWidth="1"/>
    <col min="11778" max="11778" width="29.375" customWidth="1"/>
    <col min="11779" max="11779" width="10.875" customWidth="1"/>
    <col min="11780" max="11780" width="12.625" customWidth="1"/>
    <col min="11781" max="11781" width="12.375" customWidth="1"/>
    <col min="11782" max="11782" width="12.5" customWidth="1"/>
    <col min="12032" max="12032" width="1.125" customWidth="1"/>
    <col min="12033" max="12033" width="16.5" customWidth="1"/>
    <col min="12034" max="12034" width="29.375" customWidth="1"/>
    <col min="12035" max="12035" width="10.875" customWidth="1"/>
    <col min="12036" max="12036" width="12.625" customWidth="1"/>
    <col min="12037" max="12037" width="12.375" customWidth="1"/>
    <col min="12038" max="12038" width="12.5" customWidth="1"/>
    <col min="12288" max="12288" width="1.125" customWidth="1"/>
    <col min="12289" max="12289" width="16.5" customWidth="1"/>
    <col min="12290" max="12290" width="29.375" customWidth="1"/>
    <col min="12291" max="12291" width="10.875" customWidth="1"/>
    <col min="12292" max="12292" width="12.625" customWidth="1"/>
    <col min="12293" max="12293" width="12.375" customWidth="1"/>
    <col min="12294" max="12294" width="12.5" customWidth="1"/>
    <col min="12544" max="12544" width="1.125" customWidth="1"/>
    <col min="12545" max="12545" width="16.5" customWidth="1"/>
    <col min="12546" max="12546" width="29.375" customWidth="1"/>
    <col min="12547" max="12547" width="10.875" customWidth="1"/>
    <col min="12548" max="12548" width="12.625" customWidth="1"/>
    <col min="12549" max="12549" width="12.375" customWidth="1"/>
    <col min="12550" max="12550" width="12.5" customWidth="1"/>
    <col min="12800" max="12800" width="1.125" customWidth="1"/>
    <col min="12801" max="12801" width="16.5" customWidth="1"/>
    <col min="12802" max="12802" width="29.375" customWidth="1"/>
    <col min="12803" max="12803" width="10.875" customWidth="1"/>
    <col min="12804" max="12804" width="12.625" customWidth="1"/>
    <col min="12805" max="12805" width="12.375" customWidth="1"/>
    <col min="12806" max="12806" width="12.5" customWidth="1"/>
    <col min="13056" max="13056" width="1.125" customWidth="1"/>
    <col min="13057" max="13057" width="16.5" customWidth="1"/>
    <col min="13058" max="13058" width="29.375" customWidth="1"/>
    <col min="13059" max="13059" width="10.875" customWidth="1"/>
    <col min="13060" max="13060" width="12.625" customWidth="1"/>
    <col min="13061" max="13061" width="12.375" customWidth="1"/>
    <col min="13062" max="13062" width="12.5" customWidth="1"/>
    <col min="13312" max="13312" width="1.125" customWidth="1"/>
    <col min="13313" max="13313" width="16.5" customWidth="1"/>
    <col min="13314" max="13314" width="29.375" customWidth="1"/>
    <col min="13315" max="13315" width="10.875" customWidth="1"/>
    <col min="13316" max="13316" width="12.625" customWidth="1"/>
    <col min="13317" max="13317" width="12.375" customWidth="1"/>
    <col min="13318" max="13318" width="12.5" customWidth="1"/>
    <col min="13568" max="13568" width="1.125" customWidth="1"/>
    <col min="13569" max="13569" width="16.5" customWidth="1"/>
    <col min="13570" max="13570" width="29.375" customWidth="1"/>
    <col min="13571" max="13571" width="10.875" customWidth="1"/>
    <col min="13572" max="13572" width="12.625" customWidth="1"/>
    <col min="13573" max="13573" width="12.375" customWidth="1"/>
    <col min="13574" max="13574" width="12.5" customWidth="1"/>
    <col min="13824" max="13824" width="1.125" customWidth="1"/>
    <col min="13825" max="13825" width="16.5" customWidth="1"/>
    <col min="13826" max="13826" width="29.375" customWidth="1"/>
    <col min="13827" max="13827" width="10.875" customWidth="1"/>
    <col min="13828" max="13828" width="12.625" customWidth="1"/>
    <col min="13829" max="13829" width="12.375" customWidth="1"/>
    <col min="13830" max="13830" width="12.5" customWidth="1"/>
    <col min="14080" max="14080" width="1.125" customWidth="1"/>
    <col min="14081" max="14081" width="16.5" customWidth="1"/>
    <col min="14082" max="14082" width="29.375" customWidth="1"/>
    <col min="14083" max="14083" width="10.875" customWidth="1"/>
    <col min="14084" max="14084" width="12.625" customWidth="1"/>
    <col min="14085" max="14085" width="12.375" customWidth="1"/>
    <col min="14086" max="14086" width="12.5" customWidth="1"/>
    <col min="14336" max="14336" width="1.125" customWidth="1"/>
    <col min="14337" max="14337" width="16.5" customWidth="1"/>
    <col min="14338" max="14338" width="29.375" customWidth="1"/>
    <col min="14339" max="14339" width="10.875" customWidth="1"/>
    <col min="14340" max="14340" width="12.625" customWidth="1"/>
    <col min="14341" max="14341" width="12.375" customWidth="1"/>
    <col min="14342" max="14342" width="12.5" customWidth="1"/>
    <col min="14592" max="14592" width="1.125" customWidth="1"/>
    <col min="14593" max="14593" width="16.5" customWidth="1"/>
    <col min="14594" max="14594" width="29.375" customWidth="1"/>
    <col min="14595" max="14595" width="10.875" customWidth="1"/>
    <col min="14596" max="14596" width="12.625" customWidth="1"/>
    <col min="14597" max="14597" width="12.375" customWidth="1"/>
    <col min="14598" max="14598" width="12.5" customWidth="1"/>
    <col min="14848" max="14848" width="1.125" customWidth="1"/>
    <col min="14849" max="14849" width="16.5" customWidth="1"/>
    <col min="14850" max="14850" width="29.375" customWidth="1"/>
    <col min="14851" max="14851" width="10.875" customWidth="1"/>
    <col min="14852" max="14852" width="12.625" customWidth="1"/>
    <col min="14853" max="14853" width="12.375" customWidth="1"/>
    <col min="14854" max="14854" width="12.5" customWidth="1"/>
    <col min="15104" max="15104" width="1.125" customWidth="1"/>
    <col min="15105" max="15105" width="16.5" customWidth="1"/>
    <col min="15106" max="15106" width="29.375" customWidth="1"/>
    <col min="15107" max="15107" width="10.875" customWidth="1"/>
    <col min="15108" max="15108" width="12.625" customWidth="1"/>
    <col min="15109" max="15109" width="12.375" customWidth="1"/>
    <col min="15110" max="15110" width="12.5" customWidth="1"/>
    <col min="15360" max="15360" width="1.125" customWidth="1"/>
    <col min="15361" max="15361" width="16.5" customWidth="1"/>
    <col min="15362" max="15362" width="29.375" customWidth="1"/>
    <col min="15363" max="15363" width="10.875" customWidth="1"/>
    <col min="15364" max="15364" width="12.625" customWidth="1"/>
    <col min="15365" max="15365" width="12.375" customWidth="1"/>
    <col min="15366" max="15366" width="12.5" customWidth="1"/>
    <col min="15616" max="15616" width="1.125" customWidth="1"/>
    <col min="15617" max="15617" width="16.5" customWidth="1"/>
    <col min="15618" max="15618" width="29.375" customWidth="1"/>
    <col min="15619" max="15619" width="10.875" customWidth="1"/>
    <col min="15620" max="15620" width="12.625" customWidth="1"/>
    <col min="15621" max="15621" width="12.375" customWidth="1"/>
    <col min="15622" max="15622" width="12.5" customWidth="1"/>
    <col min="15872" max="15872" width="1.125" customWidth="1"/>
    <col min="15873" max="15873" width="16.5" customWidth="1"/>
    <col min="15874" max="15874" width="29.375" customWidth="1"/>
    <col min="15875" max="15875" width="10.875" customWidth="1"/>
    <col min="15876" max="15876" width="12.625" customWidth="1"/>
    <col min="15877" max="15877" width="12.375" customWidth="1"/>
    <col min="15878" max="15878" width="12.5" customWidth="1"/>
    <col min="16128" max="16128" width="1.125" customWidth="1"/>
    <col min="16129" max="16129" width="16.5" customWidth="1"/>
    <col min="16130" max="16130" width="29.375" customWidth="1"/>
    <col min="16131" max="16131" width="10.875" customWidth="1"/>
    <col min="16132" max="16132" width="12.625" customWidth="1"/>
    <col min="16133" max="16133" width="12.375" customWidth="1"/>
    <col min="16134" max="16134" width="12.5" customWidth="1"/>
  </cols>
  <sheetData>
    <row r="1" ht="21" customHeight="1" spans="1:1">
      <c r="A1" t="s">
        <v>698</v>
      </c>
    </row>
    <row r="2" ht="47.25" customHeight="1" spans="1:6">
      <c r="A2" s="14" t="s">
        <v>699</v>
      </c>
      <c r="B2" s="14"/>
      <c r="C2" s="14"/>
      <c r="D2" s="14"/>
      <c r="E2" s="14"/>
      <c r="F2" s="14"/>
    </row>
    <row r="3" ht="19.5" customHeight="1" spans="6:6">
      <c r="F3" t="s">
        <v>313</v>
      </c>
    </row>
    <row r="4" ht="36" customHeight="1" spans="1:6">
      <c r="A4" s="2" t="s">
        <v>700</v>
      </c>
      <c r="B4" s="2" t="s">
        <v>701</v>
      </c>
      <c r="C4" s="2"/>
      <c r="D4" s="2" t="s">
        <v>702</v>
      </c>
      <c r="E4" s="2" t="s">
        <v>703</v>
      </c>
      <c r="F4" s="2"/>
    </row>
    <row r="5" ht="36" customHeight="1" spans="1:6">
      <c r="A5" s="2"/>
      <c r="B5" s="2"/>
      <c r="C5" s="2"/>
      <c r="D5" s="2" t="s">
        <v>704</v>
      </c>
      <c r="E5" s="2" t="s">
        <v>703</v>
      </c>
      <c r="F5" s="2"/>
    </row>
    <row r="6" ht="113.25" customHeight="1" spans="1:6">
      <c r="A6" s="2" t="s">
        <v>705</v>
      </c>
      <c r="B6" s="15" t="s">
        <v>706</v>
      </c>
      <c r="C6" s="2"/>
      <c r="D6" s="2"/>
      <c r="E6" s="2"/>
      <c r="F6" s="2"/>
    </row>
    <row r="7" ht="26.25" customHeight="1" spans="1:6">
      <c r="A7" s="2" t="s">
        <v>707</v>
      </c>
      <c r="B7" s="2" t="s">
        <v>708</v>
      </c>
      <c r="C7" s="2" t="s">
        <v>709</v>
      </c>
      <c r="D7" s="2" t="s">
        <v>710</v>
      </c>
      <c r="E7" s="2" t="s">
        <v>711</v>
      </c>
      <c r="F7" s="2" t="s">
        <v>712</v>
      </c>
    </row>
    <row r="8" ht="26.25" customHeight="1" spans="1:6">
      <c r="A8" s="2"/>
      <c r="B8" s="2" t="s">
        <v>713</v>
      </c>
      <c r="C8" s="2">
        <v>0.04</v>
      </c>
      <c r="D8" s="2" t="s">
        <v>714</v>
      </c>
      <c r="E8" s="2" t="s">
        <v>715</v>
      </c>
      <c r="F8" s="2">
        <v>225</v>
      </c>
    </row>
    <row r="9" ht="26.25" customHeight="1" spans="1:6">
      <c r="A9" s="2"/>
      <c r="B9" s="2" t="s">
        <v>716</v>
      </c>
      <c r="C9" s="2">
        <v>0.43</v>
      </c>
      <c r="D9" s="2" t="s">
        <v>717</v>
      </c>
      <c r="E9" s="2" t="s">
        <v>715</v>
      </c>
      <c r="F9" s="2">
        <v>252</v>
      </c>
    </row>
    <row r="10" ht="26.25" customHeight="1" spans="1:6">
      <c r="A10" s="2"/>
      <c r="B10" s="2" t="s">
        <v>718</v>
      </c>
      <c r="C10" s="2">
        <v>0.39</v>
      </c>
      <c r="D10" s="2" t="s">
        <v>719</v>
      </c>
      <c r="E10" s="2" t="s">
        <v>715</v>
      </c>
      <c r="F10" s="2">
        <v>3</v>
      </c>
    </row>
    <row r="11" ht="26.25" customHeight="1" spans="1:6">
      <c r="A11" s="2"/>
      <c r="B11" s="2" t="s">
        <v>720</v>
      </c>
      <c r="C11" s="2">
        <v>0.14</v>
      </c>
      <c r="D11" s="2" t="s">
        <v>721</v>
      </c>
      <c r="E11" s="2" t="s">
        <v>715</v>
      </c>
      <c r="F11" s="2">
        <v>3.4</v>
      </c>
    </row>
    <row r="12" ht="26.25" customHeight="1" spans="1:6">
      <c r="A12" s="2"/>
      <c r="B12" s="2"/>
      <c r="C12" s="2"/>
      <c r="D12" s="2"/>
      <c r="E12" s="2"/>
      <c r="F12" s="2"/>
    </row>
    <row r="13" ht="26.25" customHeight="1" spans="1:6">
      <c r="A13" s="2"/>
      <c r="B13" s="2"/>
      <c r="C13" s="2"/>
      <c r="D13" s="2"/>
      <c r="E13" s="2"/>
      <c r="F13" s="2"/>
    </row>
    <row r="14" ht="26.25" customHeight="1" spans="1:6">
      <c r="A14" s="2"/>
      <c r="B14" s="2"/>
      <c r="C14" s="2"/>
      <c r="D14" s="2"/>
      <c r="E14" s="2"/>
      <c r="F14" s="2"/>
    </row>
    <row r="15" ht="26.25" customHeight="1" spans="1:6">
      <c r="A15" s="2"/>
      <c r="B15" s="2"/>
      <c r="C15" s="2"/>
      <c r="D15" s="2"/>
      <c r="E15" s="2"/>
      <c r="F15" s="2"/>
    </row>
    <row r="16" ht="26.25" customHeight="1" spans="1:6">
      <c r="A16" s="2"/>
      <c r="B16" s="2"/>
      <c r="C16" s="2"/>
      <c r="D16" s="2"/>
      <c r="E16" s="2"/>
      <c r="F16" s="2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B14" sqref="B14:G14"/>
    </sheetView>
  </sheetViews>
  <sheetFormatPr defaultColWidth="9" defaultRowHeight="14.25" outlineLevelCol="6"/>
  <cols>
    <col min="1" max="1" width="18.875" customWidth="1"/>
    <col min="3" max="3" width="14.625" customWidth="1"/>
    <col min="4" max="4" width="29.5" customWidth="1"/>
    <col min="5" max="5" width="18.75" customWidth="1"/>
    <col min="6" max="6" width="21.125" customWidth="1"/>
    <col min="7" max="7" width="14.25" customWidth="1"/>
  </cols>
  <sheetData>
    <row r="1" spans="1:1">
      <c r="A1" t="s">
        <v>722</v>
      </c>
    </row>
    <row r="2" ht="27" spans="1:7">
      <c r="A2" s="13" t="s">
        <v>723</v>
      </c>
      <c r="B2" s="13"/>
      <c r="C2" s="13"/>
      <c r="D2" s="13"/>
      <c r="E2" s="13"/>
      <c r="F2" s="13"/>
      <c r="G2" s="13"/>
    </row>
    <row r="3" spans="1:7">
      <c r="A3" s="2" t="s">
        <v>724</v>
      </c>
      <c r="B3" s="2" t="s">
        <v>725</v>
      </c>
      <c r="C3" s="2"/>
      <c r="D3" s="2"/>
      <c r="E3" s="2"/>
      <c r="F3" s="2"/>
      <c r="G3" s="2"/>
    </row>
    <row r="4" spans="1:7">
      <c r="A4" s="2" t="s">
        <v>726</v>
      </c>
      <c r="B4" s="2" t="s">
        <v>727</v>
      </c>
      <c r="C4" s="2"/>
      <c r="D4" s="2"/>
      <c r="E4" s="2"/>
      <c r="F4" s="2" t="s">
        <v>728</v>
      </c>
      <c r="G4" s="2">
        <v>2021.01</v>
      </c>
    </row>
    <row r="5" spans="1:7">
      <c r="A5" s="2" t="s">
        <v>729</v>
      </c>
      <c r="B5" s="2">
        <v>20</v>
      </c>
      <c r="C5" s="2"/>
      <c r="D5" s="2"/>
      <c r="E5" s="2"/>
      <c r="F5" s="2" t="s">
        <v>730</v>
      </c>
      <c r="G5" s="2">
        <v>2021.12</v>
      </c>
    </row>
    <row r="6" spans="1:7">
      <c r="A6" s="2" t="s">
        <v>731</v>
      </c>
      <c r="B6" s="2">
        <v>3</v>
      </c>
      <c r="C6" s="2"/>
      <c r="D6" s="2"/>
      <c r="E6" s="2"/>
      <c r="F6" s="2" t="s">
        <v>732</v>
      </c>
      <c r="G6" s="2" t="s">
        <v>733</v>
      </c>
    </row>
    <row r="7" spans="1:7">
      <c r="A7" s="2" t="s">
        <v>734</v>
      </c>
      <c r="B7" s="2" t="s">
        <v>735</v>
      </c>
      <c r="C7" s="2"/>
      <c r="D7" s="2"/>
      <c r="E7" s="2"/>
      <c r="F7" s="2" t="s">
        <v>736</v>
      </c>
      <c r="G7" s="2" t="s">
        <v>737</v>
      </c>
    </row>
    <row r="8" spans="1:7">
      <c r="A8" s="2" t="s">
        <v>738</v>
      </c>
      <c r="B8" s="2" t="s">
        <v>739</v>
      </c>
      <c r="C8" s="2"/>
      <c r="D8" s="2"/>
      <c r="E8" s="2"/>
      <c r="F8" s="2" t="s">
        <v>740</v>
      </c>
      <c r="G8" s="2" t="s">
        <v>741</v>
      </c>
    </row>
    <row r="9" spans="1:7">
      <c r="A9" s="2" t="s">
        <v>742</v>
      </c>
      <c r="B9" s="2" t="s">
        <v>743</v>
      </c>
      <c r="C9" s="2"/>
      <c r="D9" s="2"/>
      <c r="E9" s="2"/>
      <c r="F9" s="2" t="s">
        <v>744</v>
      </c>
      <c r="G9" s="2" t="s">
        <v>745</v>
      </c>
    </row>
    <row r="10" spans="1:7">
      <c r="A10" s="2" t="s">
        <v>746</v>
      </c>
      <c r="B10" s="2" t="s">
        <v>747</v>
      </c>
      <c r="C10" s="2"/>
      <c r="D10" s="2"/>
      <c r="E10" s="2"/>
      <c r="F10" s="2"/>
      <c r="G10" s="2"/>
    </row>
    <row r="11" spans="1:7">
      <c r="A11" s="2" t="s">
        <v>748</v>
      </c>
      <c r="B11" s="2" t="s">
        <v>749</v>
      </c>
      <c r="C11" s="2"/>
      <c r="D11" s="2"/>
      <c r="E11" s="2"/>
      <c r="F11" s="2"/>
      <c r="G11" s="2"/>
    </row>
    <row r="12" spans="1:7">
      <c r="A12" s="2" t="s">
        <v>750</v>
      </c>
      <c r="B12" s="2" t="s">
        <v>751</v>
      </c>
      <c r="C12" s="2"/>
      <c r="D12" s="2"/>
      <c r="E12" s="2"/>
      <c r="F12" s="2"/>
      <c r="G12" s="2"/>
    </row>
    <row r="13" spans="1:7">
      <c r="A13" s="2" t="s">
        <v>752</v>
      </c>
      <c r="B13" s="2" t="s">
        <v>735</v>
      </c>
      <c r="C13" s="2"/>
      <c r="D13" s="2"/>
      <c r="E13" s="2"/>
      <c r="F13" s="2"/>
      <c r="G13" s="2"/>
    </row>
    <row r="14" spans="1:7">
      <c r="A14" s="2" t="s">
        <v>753</v>
      </c>
      <c r="B14" s="2" t="s">
        <v>754</v>
      </c>
      <c r="C14" s="2"/>
      <c r="D14" s="2"/>
      <c r="E14" s="2"/>
      <c r="F14" s="2"/>
      <c r="G14" s="2"/>
    </row>
    <row r="15" spans="1:7">
      <c r="A15" s="2" t="s">
        <v>755</v>
      </c>
      <c r="B15" s="2" t="s">
        <v>756</v>
      </c>
      <c r="C15" s="2"/>
      <c r="D15" s="2"/>
      <c r="E15" s="2"/>
      <c r="F15" s="2"/>
      <c r="G15" s="2"/>
    </row>
    <row r="16" ht="25.5" customHeight="1" spans="1:7">
      <c r="A16" s="2" t="s">
        <v>757</v>
      </c>
      <c r="B16" s="2" t="s">
        <v>758</v>
      </c>
      <c r="C16" s="2"/>
      <c r="D16" s="2"/>
      <c r="E16" s="2"/>
      <c r="F16" s="2"/>
      <c r="G16" s="2"/>
    </row>
    <row r="17" spans="1:7">
      <c r="A17" s="2" t="s">
        <v>759</v>
      </c>
      <c r="B17" s="2" t="s">
        <v>760</v>
      </c>
      <c r="C17" s="2"/>
      <c r="D17" s="2"/>
      <c r="E17" s="2"/>
      <c r="F17" s="2"/>
      <c r="G17" s="2"/>
    </row>
    <row r="18" spans="1:7">
      <c r="A18" s="2" t="s">
        <v>761</v>
      </c>
      <c r="B18" s="2" t="s">
        <v>762</v>
      </c>
      <c r="C18" s="2"/>
      <c r="D18" s="2"/>
      <c r="E18" s="2"/>
      <c r="F18" s="2"/>
      <c r="G18" s="2"/>
    </row>
    <row r="19" spans="1:7">
      <c r="A19" s="2" t="s">
        <v>763</v>
      </c>
      <c r="B19" s="2" t="s">
        <v>762</v>
      </c>
      <c r="C19" s="2"/>
      <c r="D19" s="2"/>
      <c r="E19" s="2"/>
      <c r="F19" s="2"/>
      <c r="G19" s="2"/>
    </row>
    <row r="20" spans="1:7">
      <c r="A20" s="2" t="s">
        <v>707</v>
      </c>
      <c r="B20" s="2" t="s">
        <v>764</v>
      </c>
      <c r="C20" s="2"/>
      <c r="D20" s="2" t="s">
        <v>765</v>
      </c>
      <c r="E20" s="2" t="s">
        <v>712</v>
      </c>
      <c r="F20" s="2" t="s">
        <v>766</v>
      </c>
      <c r="G20" s="2"/>
    </row>
    <row r="21" spans="1:7">
      <c r="A21" s="2"/>
      <c r="B21" s="2" t="s">
        <v>767</v>
      </c>
      <c r="C21" s="2" t="s">
        <v>768</v>
      </c>
      <c r="D21" s="2" t="s">
        <v>769</v>
      </c>
      <c r="E21" s="2" t="s">
        <v>770</v>
      </c>
      <c r="F21" s="2" t="s">
        <v>771</v>
      </c>
      <c r="G21" s="2"/>
    </row>
    <row r="22" spans="1:7">
      <c r="A22" s="2"/>
      <c r="B22" s="2" t="s">
        <v>767</v>
      </c>
      <c r="C22" s="2" t="s">
        <v>772</v>
      </c>
      <c r="D22" s="2" t="s">
        <v>773</v>
      </c>
      <c r="E22" s="2">
        <v>1</v>
      </c>
      <c r="F22" s="2" t="s">
        <v>774</v>
      </c>
      <c r="G22" s="2"/>
    </row>
    <row r="23" spans="1:7">
      <c r="A23" s="2"/>
      <c r="B23" s="2" t="s">
        <v>767</v>
      </c>
      <c r="C23" s="2" t="s">
        <v>775</v>
      </c>
      <c r="D23" s="2" t="s">
        <v>776</v>
      </c>
      <c r="E23" s="2" t="s">
        <v>777</v>
      </c>
      <c r="F23" s="2" t="s">
        <v>778</v>
      </c>
      <c r="G23" s="2"/>
    </row>
    <row r="24" spans="1:7">
      <c r="A24" s="2"/>
      <c r="B24" s="2" t="s">
        <v>767</v>
      </c>
      <c r="C24" s="2" t="s">
        <v>779</v>
      </c>
      <c r="D24" s="2" t="s">
        <v>776</v>
      </c>
      <c r="E24" s="2" t="s">
        <v>780</v>
      </c>
      <c r="F24" s="2" t="s">
        <v>778</v>
      </c>
      <c r="G24" s="2"/>
    </row>
    <row r="25" spans="1:7">
      <c r="A25" s="2"/>
      <c r="B25" s="2" t="s">
        <v>781</v>
      </c>
      <c r="C25" s="2" t="s">
        <v>782</v>
      </c>
      <c r="D25" s="2" t="s">
        <v>783</v>
      </c>
      <c r="E25" s="2" t="s">
        <v>783</v>
      </c>
      <c r="F25" s="2" t="s">
        <v>784</v>
      </c>
      <c r="G25" s="2"/>
    </row>
    <row r="26" ht="28.5" customHeight="1" spans="1:7">
      <c r="A26" s="2"/>
      <c r="B26" s="2" t="s">
        <v>781</v>
      </c>
      <c r="C26" s="2" t="s">
        <v>785</v>
      </c>
      <c r="D26" s="2" t="s">
        <v>786</v>
      </c>
      <c r="E26" s="2" t="s">
        <v>783</v>
      </c>
      <c r="F26" s="2" t="s">
        <v>784</v>
      </c>
      <c r="G26" s="2"/>
    </row>
    <row r="27" spans="1:7">
      <c r="A27" s="2"/>
      <c r="B27" s="2" t="s">
        <v>781</v>
      </c>
      <c r="C27" s="2" t="s">
        <v>787</v>
      </c>
      <c r="D27" s="2" t="s">
        <v>783</v>
      </c>
      <c r="E27" s="2" t="s">
        <v>783</v>
      </c>
      <c r="F27" s="2" t="s">
        <v>783</v>
      </c>
      <c r="G27" s="2"/>
    </row>
    <row r="28" spans="1:7">
      <c r="A28" s="2"/>
      <c r="B28" s="2" t="s">
        <v>781</v>
      </c>
      <c r="C28" s="2" t="s">
        <v>788</v>
      </c>
      <c r="D28" s="2" t="s">
        <v>789</v>
      </c>
      <c r="E28" s="2" t="s">
        <v>790</v>
      </c>
      <c r="F28" s="2" t="s">
        <v>784</v>
      </c>
      <c r="G28" s="2"/>
    </row>
    <row r="29" spans="1:7">
      <c r="A29" s="2"/>
      <c r="B29" s="2" t="s">
        <v>791</v>
      </c>
      <c r="C29" s="2" t="s">
        <v>792</v>
      </c>
      <c r="D29" s="2" t="s">
        <v>793</v>
      </c>
      <c r="E29" s="2" t="s">
        <v>794</v>
      </c>
      <c r="F29" s="2" t="s">
        <v>795</v>
      </c>
      <c r="G29" s="2"/>
    </row>
  </sheetData>
  <mergeCells count="32">
    <mergeCell ref="A2:G2"/>
    <mergeCell ref="B3:G3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G14"/>
    <mergeCell ref="B15:G15"/>
    <mergeCell ref="B16:G16"/>
    <mergeCell ref="B17:G17"/>
    <mergeCell ref="B18:G18"/>
    <mergeCell ref="B19:G19"/>
    <mergeCell ref="B20:C20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A20:A29"/>
    <mergeCell ref="B21:B24"/>
    <mergeCell ref="B25:B28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B12" sqref="B12:E12"/>
    </sheetView>
  </sheetViews>
  <sheetFormatPr defaultColWidth="9" defaultRowHeight="14.25" outlineLevelCol="6"/>
  <cols>
    <col min="1" max="1" width="23.875" customWidth="1"/>
    <col min="3" max="3" width="20.875" customWidth="1"/>
    <col min="4" max="4" width="25.125" customWidth="1"/>
    <col min="5" max="5" width="18.25" customWidth="1"/>
    <col min="6" max="6" width="17.75" customWidth="1"/>
    <col min="7" max="7" width="12.125" customWidth="1"/>
  </cols>
  <sheetData>
    <row r="1" ht="15.75" customHeight="1" spans="1:1">
      <c r="A1" t="s">
        <v>796</v>
      </c>
    </row>
    <row r="2" ht="31.5" customHeight="1" spans="1:7">
      <c r="A2" s="1" t="s">
        <v>797</v>
      </c>
      <c r="B2" s="1"/>
      <c r="C2" s="1"/>
      <c r="D2" s="1"/>
      <c r="E2" s="1"/>
      <c r="F2" s="1"/>
      <c r="G2" s="1"/>
    </row>
    <row r="3" ht="12.75" customHeight="1" spans="1:7">
      <c r="A3" s="2" t="s">
        <v>724</v>
      </c>
      <c r="B3" s="2" t="s">
        <v>798</v>
      </c>
      <c r="C3" s="2"/>
      <c r="D3" s="2"/>
      <c r="E3" s="2"/>
      <c r="F3" s="2"/>
      <c r="G3" s="2"/>
    </row>
    <row r="4" ht="15.75" customHeight="1" spans="1:7">
      <c r="A4" s="2" t="s">
        <v>726</v>
      </c>
      <c r="B4" s="2" t="s">
        <v>799</v>
      </c>
      <c r="C4" s="2"/>
      <c r="D4" s="2"/>
      <c r="E4" s="2"/>
      <c r="F4" s="2" t="s">
        <v>728</v>
      </c>
      <c r="G4" s="2">
        <v>2021.01</v>
      </c>
    </row>
    <row r="5" ht="15" customHeight="1" spans="1:7">
      <c r="A5" s="2" t="s">
        <v>729</v>
      </c>
      <c r="B5" s="2">
        <v>94.1112</v>
      </c>
      <c r="C5" s="2"/>
      <c r="D5" s="2"/>
      <c r="E5" s="2"/>
      <c r="F5" s="2" t="s">
        <v>730</v>
      </c>
      <c r="G5" s="2">
        <v>2021.12</v>
      </c>
    </row>
    <row r="6" spans="1:7">
      <c r="A6" s="2" t="s">
        <v>731</v>
      </c>
      <c r="B6" s="2">
        <v>4</v>
      </c>
      <c r="C6" s="2"/>
      <c r="D6" s="2"/>
      <c r="E6" s="2"/>
      <c r="F6" s="2" t="s">
        <v>732</v>
      </c>
      <c r="G6" s="2" t="s">
        <v>733</v>
      </c>
    </row>
    <row r="7" ht="15" customHeight="1" spans="1:7">
      <c r="A7" s="2" t="s">
        <v>734</v>
      </c>
      <c r="B7" s="2" t="s">
        <v>800</v>
      </c>
      <c r="C7" s="2"/>
      <c r="D7" s="2"/>
      <c r="E7" s="2"/>
      <c r="F7" s="2" t="s">
        <v>736</v>
      </c>
      <c r="G7" s="2" t="s">
        <v>737</v>
      </c>
    </row>
    <row r="8" spans="1:7">
      <c r="A8" s="2" t="s">
        <v>738</v>
      </c>
      <c r="B8" s="2" t="s">
        <v>739</v>
      </c>
      <c r="C8" s="2"/>
      <c r="D8" s="2"/>
      <c r="E8" s="2"/>
      <c r="F8" s="2" t="s">
        <v>740</v>
      </c>
      <c r="G8" s="2" t="s">
        <v>741</v>
      </c>
    </row>
    <row r="9" spans="1:7">
      <c r="A9" s="2" t="s">
        <v>742</v>
      </c>
      <c r="B9" s="2" t="s">
        <v>743</v>
      </c>
      <c r="C9" s="2"/>
      <c r="D9" s="2"/>
      <c r="E9" s="2"/>
      <c r="F9" s="2" t="s">
        <v>744</v>
      </c>
      <c r="G9" s="2" t="s">
        <v>745</v>
      </c>
    </row>
    <row r="10" spans="1:7">
      <c r="A10" s="2" t="s">
        <v>746</v>
      </c>
      <c r="B10" s="2" t="s">
        <v>747</v>
      </c>
      <c r="C10" s="2"/>
      <c r="D10" s="2"/>
      <c r="E10" s="2"/>
      <c r="F10" s="2"/>
      <c r="G10" s="2"/>
    </row>
    <row r="11" spans="1:7">
      <c r="A11" s="2" t="s">
        <v>748</v>
      </c>
      <c r="B11" s="2" t="s">
        <v>801</v>
      </c>
      <c r="C11" s="2"/>
      <c r="D11" s="2"/>
      <c r="E11" s="2"/>
      <c r="F11" s="2"/>
      <c r="G11" s="2"/>
    </row>
    <row r="12" ht="18" customHeight="1" spans="1:7">
      <c r="A12" s="2" t="s">
        <v>750</v>
      </c>
      <c r="B12" s="2" t="s">
        <v>802</v>
      </c>
      <c r="C12" s="2"/>
      <c r="D12" s="2"/>
      <c r="E12" s="2"/>
      <c r="F12" s="2"/>
      <c r="G12" s="2"/>
    </row>
    <row r="13" ht="13.5" customHeight="1" spans="1:7">
      <c r="A13" s="2" t="s">
        <v>752</v>
      </c>
      <c r="B13" s="2" t="s">
        <v>800</v>
      </c>
      <c r="C13" s="2"/>
      <c r="D13" s="2"/>
      <c r="E13" s="2"/>
      <c r="F13" s="2"/>
      <c r="G13" s="2"/>
    </row>
    <row r="14" ht="18.75" customHeight="1" spans="1:7">
      <c r="A14" s="2" t="s">
        <v>753</v>
      </c>
      <c r="B14" s="2" t="s">
        <v>803</v>
      </c>
      <c r="C14" s="2"/>
      <c r="D14" s="2"/>
      <c r="E14" s="2"/>
      <c r="F14" s="2"/>
      <c r="G14" s="2"/>
    </row>
    <row r="15" ht="28.5" customHeight="1" spans="1:7">
      <c r="A15" s="2" t="s">
        <v>755</v>
      </c>
      <c r="B15" s="3" t="s">
        <v>804</v>
      </c>
      <c r="C15" s="4"/>
      <c r="D15" s="4"/>
      <c r="E15" s="4"/>
      <c r="F15" s="4"/>
      <c r="G15" s="5"/>
    </row>
    <row r="16" ht="126.75" customHeight="1" spans="1:7">
      <c r="A16" s="2" t="s">
        <v>757</v>
      </c>
      <c r="B16" s="3" t="s">
        <v>805</v>
      </c>
      <c r="C16" s="4"/>
      <c r="D16" s="4"/>
      <c r="E16" s="4"/>
      <c r="F16" s="4"/>
      <c r="G16" s="5"/>
    </row>
    <row r="17" spans="1:7">
      <c r="A17" s="2" t="s">
        <v>759</v>
      </c>
      <c r="B17" s="2" t="s">
        <v>806</v>
      </c>
      <c r="C17" s="2"/>
      <c r="D17" s="2"/>
      <c r="E17" s="2"/>
      <c r="F17" s="2"/>
      <c r="G17" s="2"/>
    </row>
    <row r="18" ht="19.5" customHeight="1" spans="1:7">
      <c r="A18" s="2" t="s">
        <v>761</v>
      </c>
      <c r="B18" s="2" t="s">
        <v>807</v>
      </c>
      <c r="C18" s="2"/>
      <c r="D18" s="2"/>
      <c r="E18" s="2"/>
      <c r="F18" s="2"/>
      <c r="G18" s="2"/>
    </row>
    <row r="19" ht="20.25" customHeight="1" spans="1:7">
      <c r="A19" s="2" t="s">
        <v>763</v>
      </c>
      <c r="B19" s="2" t="s">
        <v>807</v>
      </c>
      <c r="C19" s="2"/>
      <c r="D19" s="2"/>
      <c r="E19" s="2"/>
      <c r="F19" s="2"/>
      <c r="G19" s="2"/>
    </row>
    <row r="20" spans="1:7">
      <c r="A20" s="2" t="s">
        <v>707</v>
      </c>
      <c r="B20" s="2" t="s">
        <v>764</v>
      </c>
      <c r="C20" s="2"/>
      <c r="D20" s="2" t="s">
        <v>765</v>
      </c>
      <c r="E20" s="2" t="s">
        <v>712</v>
      </c>
      <c r="F20" s="2" t="s">
        <v>766</v>
      </c>
      <c r="G20" s="2"/>
    </row>
    <row r="21" spans="1:7">
      <c r="A21" s="2"/>
      <c r="B21" s="2" t="s">
        <v>767</v>
      </c>
      <c r="C21" s="2" t="s">
        <v>768</v>
      </c>
      <c r="D21" s="2" t="s">
        <v>808</v>
      </c>
      <c r="E21" s="2">
        <v>2</v>
      </c>
      <c r="F21" s="6" t="s">
        <v>809</v>
      </c>
      <c r="G21" s="6"/>
    </row>
    <row r="22" spans="1:7">
      <c r="A22" s="2"/>
      <c r="B22" s="2"/>
      <c r="C22" s="2" t="s">
        <v>772</v>
      </c>
      <c r="D22" s="2" t="s">
        <v>717</v>
      </c>
      <c r="E22" s="7" t="s">
        <v>810</v>
      </c>
      <c r="F22" s="7" t="s">
        <v>811</v>
      </c>
      <c r="G22" s="8"/>
    </row>
    <row r="23" spans="1:7">
      <c r="A23" s="2"/>
      <c r="B23" s="2"/>
      <c r="C23" s="2" t="s">
        <v>775</v>
      </c>
      <c r="D23" s="2" t="s">
        <v>812</v>
      </c>
      <c r="E23" s="7">
        <v>1</v>
      </c>
      <c r="F23" s="9" t="s">
        <v>813</v>
      </c>
      <c r="G23" s="10"/>
    </row>
    <row r="24" ht="17.25" customHeight="1" spans="1:7">
      <c r="A24" s="2"/>
      <c r="B24" s="2"/>
      <c r="C24" s="2" t="s">
        <v>785</v>
      </c>
      <c r="D24" s="2" t="s">
        <v>814</v>
      </c>
      <c r="E24" s="2" t="s">
        <v>815</v>
      </c>
      <c r="F24" s="11" t="s">
        <v>816</v>
      </c>
      <c r="G24" s="11"/>
    </row>
    <row r="25" ht="18" customHeight="1" spans="1:7">
      <c r="A25" s="2"/>
      <c r="B25" s="2"/>
      <c r="C25" s="2" t="s">
        <v>788</v>
      </c>
      <c r="D25" s="2" t="s">
        <v>817</v>
      </c>
      <c r="E25" s="7" t="s">
        <v>790</v>
      </c>
      <c r="F25" s="7" t="s">
        <v>818</v>
      </c>
      <c r="G25" s="8"/>
    </row>
    <row r="26" ht="17.25" customHeight="1" spans="1:7">
      <c r="A26" s="2"/>
      <c r="B26" s="2" t="s">
        <v>791</v>
      </c>
      <c r="C26" s="2" t="s">
        <v>792</v>
      </c>
      <c r="D26" s="2" t="s">
        <v>819</v>
      </c>
      <c r="E26" s="2" t="s">
        <v>820</v>
      </c>
      <c r="F26" s="12" t="s">
        <v>821</v>
      </c>
      <c r="G26" s="12"/>
    </row>
  </sheetData>
  <mergeCells count="23">
    <mergeCell ref="A2:G2"/>
    <mergeCell ref="B3:G3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G14"/>
    <mergeCell ref="B15:G15"/>
    <mergeCell ref="B16:G16"/>
    <mergeCell ref="B17:G17"/>
    <mergeCell ref="B18:G18"/>
    <mergeCell ref="B19:G19"/>
    <mergeCell ref="B20:C20"/>
    <mergeCell ref="F20:G20"/>
    <mergeCell ref="F21:G21"/>
    <mergeCell ref="A20:A26"/>
    <mergeCell ref="B21:B2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showGridLines="0" showZeros="0" tabSelected="1" workbookViewId="0">
      <selection activeCell="F16" sqref="F16"/>
    </sheetView>
  </sheetViews>
  <sheetFormatPr defaultColWidth="6.875" defaultRowHeight="20.1" customHeight="1" outlineLevelCol="6"/>
  <cols>
    <col min="1" max="1" width="22.875" customWidth="1"/>
    <col min="2" max="2" width="15.125" customWidth="1"/>
    <col min="3" max="3" width="20.5" customWidth="1"/>
    <col min="4" max="4" width="11.375" customWidth="1"/>
    <col min="5" max="6" width="19" customWidth="1"/>
    <col min="7" max="7" width="23.375" customWidth="1"/>
    <col min="257" max="257" width="22.875" customWidth="1"/>
    <col min="258" max="258" width="19" customWidth="1"/>
    <col min="259" max="259" width="20.5" customWidth="1"/>
    <col min="260" max="263" width="19" customWidth="1"/>
    <col min="513" max="513" width="22.875" customWidth="1"/>
    <col min="514" max="514" width="19" customWidth="1"/>
    <col min="515" max="515" width="20.5" customWidth="1"/>
    <col min="516" max="519" width="19" customWidth="1"/>
    <col min="769" max="769" width="22.875" customWidth="1"/>
    <col min="770" max="770" width="19" customWidth="1"/>
    <col min="771" max="771" width="20.5" customWidth="1"/>
    <col min="772" max="775" width="19" customWidth="1"/>
    <col min="1025" max="1025" width="22.875" customWidth="1"/>
    <col min="1026" max="1026" width="19" customWidth="1"/>
    <col min="1027" max="1027" width="20.5" customWidth="1"/>
    <col min="1028" max="1031" width="19" customWidth="1"/>
    <col min="1281" max="1281" width="22.875" customWidth="1"/>
    <col min="1282" max="1282" width="19" customWidth="1"/>
    <col min="1283" max="1283" width="20.5" customWidth="1"/>
    <col min="1284" max="1287" width="19" customWidth="1"/>
    <col min="1537" max="1537" width="22.875" customWidth="1"/>
    <col min="1538" max="1538" width="19" customWidth="1"/>
    <col min="1539" max="1539" width="20.5" customWidth="1"/>
    <col min="1540" max="1543" width="19" customWidth="1"/>
    <col min="1793" max="1793" width="22.875" customWidth="1"/>
    <col min="1794" max="1794" width="19" customWidth="1"/>
    <col min="1795" max="1795" width="20.5" customWidth="1"/>
    <col min="1796" max="1799" width="19" customWidth="1"/>
    <col min="2049" max="2049" width="22.875" customWidth="1"/>
    <col min="2050" max="2050" width="19" customWidth="1"/>
    <col min="2051" max="2051" width="20.5" customWidth="1"/>
    <col min="2052" max="2055" width="19" customWidth="1"/>
    <col min="2305" max="2305" width="22.875" customWidth="1"/>
    <col min="2306" max="2306" width="19" customWidth="1"/>
    <col min="2307" max="2307" width="20.5" customWidth="1"/>
    <col min="2308" max="2311" width="19" customWidth="1"/>
    <col min="2561" max="2561" width="22.875" customWidth="1"/>
    <col min="2562" max="2562" width="19" customWidth="1"/>
    <col min="2563" max="2563" width="20.5" customWidth="1"/>
    <col min="2564" max="2567" width="19" customWidth="1"/>
    <col min="2817" max="2817" width="22.875" customWidth="1"/>
    <col min="2818" max="2818" width="19" customWidth="1"/>
    <col min="2819" max="2819" width="20.5" customWidth="1"/>
    <col min="2820" max="2823" width="19" customWidth="1"/>
    <col min="3073" max="3073" width="22.875" customWidth="1"/>
    <col min="3074" max="3074" width="19" customWidth="1"/>
    <col min="3075" max="3075" width="20.5" customWidth="1"/>
    <col min="3076" max="3079" width="19" customWidth="1"/>
    <col min="3329" max="3329" width="22.875" customWidth="1"/>
    <col min="3330" max="3330" width="19" customWidth="1"/>
    <col min="3331" max="3331" width="20.5" customWidth="1"/>
    <col min="3332" max="3335" width="19" customWidth="1"/>
    <col min="3585" max="3585" width="22.875" customWidth="1"/>
    <col min="3586" max="3586" width="19" customWidth="1"/>
    <col min="3587" max="3587" width="20.5" customWidth="1"/>
    <col min="3588" max="3591" width="19" customWidth="1"/>
    <col min="3841" max="3841" width="22.875" customWidth="1"/>
    <col min="3842" max="3842" width="19" customWidth="1"/>
    <col min="3843" max="3843" width="20.5" customWidth="1"/>
    <col min="3844" max="3847" width="19" customWidth="1"/>
    <col min="4097" max="4097" width="22.875" customWidth="1"/>
    <col min="4098" max="4098" width="19" customWidth="1"/>
    <col min="4099" max="4099" width="20.5" customWidth="1"/>
    <col min="4100" max="4103" width="19" customWidth="1"/>
    <col min="4353" max="4353" width="22.875" customWidth="1"/>
    <col min="4354" max="4354" width="19" customWidth="1"/>
    <col min="4355" max="4355" width="20.5" customWidth="1"/>
    <col min="4356" max="4359" width="19" customWidth="1"/>
    <col min="4609" max="4609" width="22.875" customWidth="1"/>
    <col min="4610" max="4610" width="19" customWidth="1"/>
    <col min="4611" max="4611" width="20.5" customWidth="1"/>
    <col min="4612" max="4615" width="19" customWidth="1"/>
    <col min="4865" max="4865" width="22.875" customWidth="1"/>
    <col min="4866" max="4866" width="19" customWidth="1"/>
    <col min="4867" max="4867" width="20.5" customWidth="1"/>
    <col min="4868" max="4871" width="19" customWidth="1"/>
    <col min="5121" max="5121" width="22.875" customWidth="1"/>
    <col min="5122" max="5122" width="19" customWidth="1"/>
    <col min="5123" max="5123" width="20.5" customWidth="1"/>
    <col min="5124" max="5127" width="19" customWidth="1"/>
    <col min="5377" max="5377" width="22.875" customWidth="1"/>
    <col min="5378" max="5378" width="19" customWidth="1"/>
    <col min="5379" max="5379" width="20.5" customWidth="1"/>
    <col min="5380" max="5383" width="19" customWidth="1"/>
    <col min="5633" max="5633" width="22.875" customWidth="1"/>
    <col min="5634" max="5634" width="19" customWidth="1"/>
    <col min="5635" max="5635" width="20.5" customWidth="1"/>
    <col min="5636" max="5639" width="19" customWidth="1"/>
    <col min="5889" max="5889" width="22.875" customWidth="1"/>
    <col min="5890" max="5890" width="19" customWidth="1"/>
    <col min="5891" max="5891" width="20.5" customWidth="1"/>
    <col min="5892" max="5895" width="19" customWidth="1"/>
    <col min="6145" max="6145" width="22.875" customWidth="1"/>
    <col min="6146" max="6146" width="19" customWidth="1"/>
    <col min="6147" max="6147" width="20.5" customWidth="1"/>
    <col min="6148" max="6151" width="19" customWidth="1"/>
    <col min="6401" max="6401" width="22.875" customWidth="1"/>
    <col min="6402" max="6402" width="19" customWidth="1"/>
    <col min="6403" max="6403" width="20.5" customWidth="1"/>
    <col min="6404" max="6407" width="19" customWidth="1"/>
    <col min="6657" max="6657" width="22.875" customWidth="1"/>
    <col min="6658" max="6658" width="19" customWidth="1"/>
    <col min="6659" max="6659" width="20.5" customWidth="1"/>
    <col min="6660" max="6663" width="19" customWidth="1"/>
    <col min="6913" max="6913" width="22.875" customWidth="1"/>
    <col min="6914" max="6914" width="19" customWidth="1"/>
    <col min="6915" max="6915" width="20.5" customWidth="1"/>
    <col min="6916" max="6919" width="19" customWidth="1"/>
    <col min="7169" max="7169" width="22.875" customWidth="1"/>
    <col min="7170" max="7170" width="19" customWidth="1"/>
    <col min="7171" max="7171" width="20.5" customWidth="1"/>
    <col min="7172" max="7175" width="19" customWidth="1"/>
    <col min="7425" max="7425" width="22.875" customWidth="1"/>
    <col min="7426" max="7426" width="19" customWidth="1"/>
    <col min="7427" max="7427" width="20.5" customWidth="1"/>
    <col min="7428" max="7431" width="19" customWidth="1"/>
    <col min="7681" max="7681" width="22.875" customWidth="1"/>
    <col min="7682" max="7682" width="19" customWidth="1"/>
    <col min="7683" max="7683" width="20.5" customWidth="1"/>
    <col min="7684" max="7687" width="19" customWidth="1"/>
    <col min="7937" max="7937" width="22.875" customWidth="1"/>
    <col min="7938" max="7938" width="19" customWidth="1"/>
    <col min="7939" max="7939" width="20.5" customWidth="1"/>
    <col min="7940" max="7943" width="19" customWidth="1"/>
    <col min="8193" max="8193" width="22.875" customWidth="1"/>
    <col min="8194" max="8194" width="19" customWidth="1"/>
    <col min="8195" max="8195" width="20.5" customWidth="1"/>
    <col min="8196" max="8199" width="19" customWidth="1"/>
    <col min="8449" max="8449" width="22.875" customWidth="1"/>
    <col min="8450" max="8450" width="19" customWidth="1"/>
    <col min="8451" max="8451" width="20.5" customWidth="1"/>
    <col min="8452" max="8455" width="19" customWidth="1"/>
    <col min="8705" max="8705" width="22.875" customWidth="1"/>
    <col min="8706" max="8706" width="19" customWidth="1"/>
    <col min="8707" max="8707" width="20.5" customWidth="1"/>
    <col min="8708" max="8711" width="19" customWidth="1"/>
    <col min="8961" max="8961" width="22.875" customWidth="1"/>
    <col min="8962" max="8962" width="19" customWidth="1"/>
    <col min="8963" max="8963" width="20.5" customWidth="1"/>
    <col min="8964" max="8967" width="19" customWidth="1"/>
    <col min="9217" max="9217" width="22.875" customWidth="1"/>
    <col min="9218" max="9218" width="19" customWidth="1"/>
    <col min="9219" max="9219" width="20.5" customWidth="1"/>
    <col min="9220" max="9223" width="19" customWidth="1"/>
    <col min="9473" max="9473" width="22.875" customWidth="1"/>
    <col min="9474" max="9474" width="19" customWidth="1"/>
    <col min="9475" max="9475" width="20.5" customWidth="1"/>
    <col min="9476" max="9479" width="19" customWidth="1"/>
    <col min="9729" max="9729" width="22.875" customWidth="1"/>
    <col min="9730" max="9730" width="19" customWidth="1"/>
    <col min="9731" max="9731" width="20.5" customWidth="1"/>
    <col min="9732" max="9735" width="19" customWidth="1"/>
    <col min="9985" max="9985" width="22.875" customWidth="1"/>
    <col min="9986" max="9986" width="19" customWidth="1"/>
    <col min="9987" max="9987" width="20.5" customWidth="1"/>
    <col min="9988" max="9991" width="19" customWidth="1"/>
    <col min="10241" max="10241" width="22.875" customWidth="1"/>
    <col min="10242" max="10242" width="19" customWidth="1"/>
    <col min="10243" max="10243" width="20.5" customWidth="1"/>
    <col min="10244" max="10247" width="19" customWidth="1"/>
    <col min="10497" max="10497" width="22.875" customWidth="1"/>
    <col min="10498" max="10498" width="19" customWidth="1"/>
    <col min="10499" max="10499" width="20.5" customWidth="1"/>
    <col min="10500" max="10503" width="19" customWidth="1"/>
    <col min="10753" max="10753" width="22.875" customWidth="1"/>
    <col min="10754" max="10754" width="19" customWidth="1"/>
    <col min="10755" max="10755" width="20.5" customWidth="1"/>
    <col min="10756" max="10759" width="19" customWidth="1"/>
    <col min="11009" max="11009" width="22.875" customWidth="1"/>
    <col min="11010" max="11010" width="19" customWidth="1"/>
    <col min="11011" max="11011" width="20.5" customWidth="1"/>
    <col min="11012" max="11015" width="19" customWidth="1"/>
    <col min="11265" max="11265" width="22.875" customWidth="1"/>
    <col min="11266" max="11266" width="19" customWidth="1"/>
    <col min="11267" max="11267" width="20.5" customWidth="1"/>
    <col min="11268" max="11271" width="19" customWidth="1"/>
    <col min="11521" max="11521" width="22.875" customWidth="1"/>
    <col min="11522" max="11522" width="19" customWidth="1"/>
    <col min="11523" max="11523" width="20.5" customWidth="1"/>
    <col min="11524" max="11527" width="19" customWidth="1"/>
    <col min="11777" max="11777" width="22.875" customWidth="1"/>
    <col min="11778" max="11778" width="19" customWidth="1"/>
    <col min="11779" max="11779" width="20.5" customWidth="1"/>
    <col min="11780" max="11783" width="19" customWidth="1"/>
    <col min="12033" max="12033" width="22.875" customWidth="1"/>
    <col min="12034" max="12034" width="19" customWidth="1"/>
    <col min="12035" max="12035" width="20.5" customWidth="1"/>
    <col min="12036" max="12039" width="19" customWidth="1"/>
    <col min="12289" max="12289" width="22.875" customWidth="1"/>
    <col min="12290" max="12290" width="19" customWidth="1"/>
    <col min="12291" max="12291" width="20.5" customWidth="1"/>
    <col min="12292" max="12295" width="19" customWidth="1"/>
    <col min="12545" max="12545" width="22.875" customWidth="1"/>
    <col min="12546" max="12546" width="19" customWidth="1"/>
    <col min="12547" max="12547" width="20.5" customWidth="1"/>
    <col min="12548" max="12551" width="19" customWidth="1"/>
    <col min="12801" max="12801" width="22.875" customWidth="1"/>
    <col min="12802" max="12802" width="19" customWidth="1"/>
    <col min="12803" max="12803" width="20.5" customWidth="1"/>
    <col min="12804" max="12807" width="19" customWidth="1"/>
    <col min="13057" max="13057" width="22.875" customWidth="1"/>
    <col min="13058" max="13058" width="19" customWidth="1"/>
    <col min="13059" max="13059" width="20.5" customWidth="1"/>
    <col min="13060" max="13063" width="19" customWidth="1"/>
    <col min="13313" max="13313" width="22.875" customWidth="1"/>
    <col min="13314" max="13314" width="19" customWidth="1"/>
    <col min="13315" max="13315" width="20.5" customWidth="1"/>
    <col min="13316" max="13319" width="19" customWidth="1"/>
    <col min="13569" max="13569" width="22.875" customWidth="1"/>
    <col min="13570" max="13570" width="19" customWidth="1"/>
    <col min="13571" max="13571" width="20.5" customWidth="1"/>
    <col min="13572" max="13575" width="19" customWidth="1"/>
    <col min="13825" max="13825" width="22.875" customWidth="1"/>
    <col min="13826" max="13826" width="19" customWidth="1"/>
    <col min="13827" max="13827" width="20.5" customWidth="1"/>
    <col min="13828" max="13831" width="19" customWidth="1"/>
    <col min="14081" max="14081" width="22.875" customWidth="1"/>
    <col min="14082" max="14082" width="19" customWidth="1"/>
    <col min="14083" max="14083" width="20.5" customWidth="1"/>
    <col min="14084" max="14087" width="19" customWidth="1"/>
    <col min="14337" max="14337" width="22.875" customWidth="1"/>
    <col min="14338" max="14338" width="19" customWidth="1"/>
    <col min="14339" max="14339" width="20.5" customWidth="1"/>
    <col min="14340" max="14343" width="19" customWidth="1"/>
    <col min="14593" max="14593" width="22.875" customWidth="1"/>
    <col min="14594" max="14594" width="19" customWidth="1"/>
    <col min="14595" max="14595" width="20.5" customWidth="1"/>
    <col min="14596" max="14599" width="19" customWidth="1"/>
    <col min="14849" max="14849" width="22.875" customWidth="1"/>
    <col min="14850" max="14850" width="19" customWidth="1"/>
    <col min="14851" max="14851" width="20.5" customWidth="1"/>
    <col min="14852" max="14855" width="19" customWidth="1"/>
    <col min="15105" max="15105" width="22.875" customWidth="1"/>
    <col min="15106" max="15106" width="19" customWidth="1"/>
    <col min="15107" max="15107" width="20.5" customWidth="1"/>
    <col min="15108" max="15111" width="19" customWidth="1"/>
    <col min="15361" max="15361" width="22.875" customWidth="1"/>
    <col min="15362" max="15362" width="19" customWidth="1"/>
    <col min="15363" max="15363" width="20.5" customWidth="1"/>
    <col min="15364" max="15367" width="19" customWidth="1"/>
    <col min="15617" max="15617" width="22.875" customWidth="1"/>
    <col min="15618" max="15618" width="19" customWidth="1"/>
    <col min="15619" max="15619" width="20.5" customWidth="1"/>
    <col min="15620" max="15623" width="19" customWidth="1"/>
    <col min="15873" max="15873" width="22.875" customWidth="1"/>
    <col min="15874" max="15874" width="19" customWidth="1"/>
    <col min="15875" max="15875" width="20.5" customWidth="1"/>
    <col min="15876" max="15879" width="19" customWidth="1"/>
    <col min="16129" max="16129" width="22.875" customWidth="1"/>
    <col min="16130" max="16130" width="19" customWidth="1"/>
    <col min="16131" max="16131" width="20.5" customWidth="1"/>
    <col min="16132" max="16135" width="19" customWidth="1"/>
  </cols>
  <sheetData>
    <row r="1" customHeight="1" spans="1:1">
      <c r="A1" t="s">
        <v>311</v>
      </c>
    </row>
    <row r="2" ht="38.25" customHeight="1" spans="1:7">
      <c r="A2" s="14" t="s">
        <v>312</v>
      </c>
      <c r="B2" s="14"/>
      <c r="C2" s="14"/>
      <c r="D2" s="14"/>
      <c r="E2" s="14"/>
      <c r="F2" s="14"/>
      <c r="G2" s="14"/>
    </row>
    <row r="4" customHeight="1" spans="7:7">
      <c r="G4" t="s">
        <v>313</v>
      </c>
    </row>
    <row r="5" customHeight="1" spans="1:7">
      <c r="A5" s="2" t="s">
        <v>314</v>
      </c>
      <c r="B5" s="2"/>
      <c r="C5" s="2" t="s">
        <v>315</v>
      </c>
      <c r="D5" s="2"/>
      <c r="E5" s="2"/>
      <c r="F5" s="2"/>
      <c r="G5" s="2"/>
    </row>
    <row r="6" ht="45" customHeight="1" spans="1:7">
      <c r="A6" s="2" t="s">
        <v>316</v>
      </c>
      <c r="B6" s="2" t="s">
        <v>317</v>
      </c>
      <c r="C6" s="2" t="s">
        <v>316</v>
      </c>
      <c r="D6" s="2" t="s">
        <v>318</v>
      </c>
      <c r="E6" s="2" t="s">
        <v>319</v>
      </c>
      <c r="F6" s="2" t="s">
        <v>320</v>
      </c>
      <c r="G6" s="2" t="s">
        <v>321</v>
      </c>
    </row>
    <row r="7" customHeight="1" spans="1:7">
      <c r="A7" s="2" t="s">
        <v>322</v>
      </c>
      <c r="B7" s="2">
        <v>2367</v>
      </c>
      <c r="C7" s="2" t="s">
        <v>323</v>
      </c>
      <c r="D7" s="2">
        <v>2367</v>
      </c>
      <c r="E7" s="2">
        <v>2367</v>
      </c>
      <c r="F7" s="2"/>
      <c r="G7" s="2"/>
    </row>
    <row r="8" customHeight="1" spans="1:7">
      <c r="A8" s="2" t="s">
        <v>324</v>
      </c>
      <c r="B8" s="2">
        <v>2367</v>
      </c>
      <c r="C8" s="2"/>
      <c r="D8" s="2"/>
      <c r="E8" s="2"/>
      <c r="F8" s="2"/>
      <c r="G8" s="2"/>
    </row>
    <row r="9" customHeight="1" spans="1:7">
      <c r="A9" s="2" t="s">
        <v>325</v>
      </c>
      <c r="B9" s="2"/>
      <c r="C9" s="2"/>
      <c r="D9" s="2"/>
      <c r="E9" s="2"/>
      <c r="F9" s="2"/>
      <c r="G9" s="2"/>
    </row>
    <row r="10" customHeight="1" spans="1:7">
      <c r="A10" s="2" t="s">
        <v>326</v>
      </c>
      <c r="B10" s="2"/>
      <c r="C10" s="2"/>
      <c r="D10" s="2"/>
      <c r="E10" s="2"/>
      <c r="F10" s="2"/>
      <c r="G10" s="2"/>
    </row>
    <row r="11" customHeight="1" spans="1:7">
      <c r="A11" s="2" t="s">
        <v>327</v>
      </c>
      <c r="B11" s="2"/>
      <c r="C11" s="2"/>
      <c r="D11" s="2"/>
      <c r="E11" s="2"/>
      <c r="F11" s="2"/>
      <c r="G11" s="2"/>
    </row>
    <row r="12" customHeight="1" spans="1:7">
      <c r="A12" s="2" t="s">
        <v>324</v>
      </c>
      <c r="B12" s="2"/>
      <c r="C12" s="2"/>
      <c r="D12" s="2"/>
      <c r="E12" s="2"/>
      <c r="F12" s="2"/>
      <c r="G12" s="2"/>
    </row>
    <row r="13" customHeight="1" spans="1:7">
      <c r="A13" s="2" t="s">
        <v>325</v>
      </c>
      <c r="B13" s="2"/>
      <c r="C13" s="2"/>
      <c r="D13" s="2"/>
      <c r="E13" s="2"/>
      <c r="F13" s="2"/>
      <c r="G13" s="2"/>
    </row>
    <row r="14" customHeight="1" spans="1:7">
      <c r="A14" s="2" t="s">
        <v>326</v>
      </c>
      <c r="B14" s="2"/>
      <c r="C14" s="2"/>
      <c r="D14" s="2"/>
      <c r="E14" s="2"/>
      <c r="F14" s="2"/>
      <c r="G14" s="2"/>
    </row>
    <row r="15" customHeight="1" spans="1:7">
      <c r="A15" s="2"/>
      <c r="B15" s="2"/>
      <c r="C15" s="2"/>
      <c r="D15" s="2"/>
      <c r="E15" s="2"/>
      <c r="F15" s="2"/>
      <c r="G15" s="2"/>
    </row>
    <row r="16" customHeight="1" spans="1:7">
      <c r="A16" s="2"/>
      <c r="B16" s="2"/>
      <c r="C16" s="2" t="s">
        <v>328</v>
      </c>
      <c r="D16" s="2">
        <f>E16+F16+G16</f>
        <v>0</v>
      </c>
      <c r="E16" s="2">
        <f>B8+B12-E7</f>
        <v>0</v>
      </c>
      <c r="F16" s="2">
        <f>B9+B13-F7</f>
        <v>0</v>
      </c>
      <c r="G16" s="2">
        <f>B10+B14-G7</f>
        <v>0</v>
      </c>
    </row>
    <row r="17" customHeight="1" spans="1:7">
      <c r="A17" s="2"/>
      <c r="B17" s="2"/>
      <c r="C17" s="2"/>
      <c r="D17" s="2"/>
      <c r="E17" s="2"/>
      <c r="F17" s="2"/>
      <c r="G17" s="2"/>
    </row>
    <row r="18" customHeight="1" spans="1:7">
      <c r="A18" s="2" t="s">
        <v>329</v>
      </c>
      <c r="B18" s="2">
        <f>B7+B11</f>
        <v>2367</v>
      </c>
      <c r="C18" s="2" t="s">
        <v>330</v>
      </c>
      <c r="D18" s="2">
        <f>SUM(D7+D16)</f>
        <v>2367</v>
      </c>
      <c r="E18" s="2">
        <f>SUM(E7+E16)</f>
        <v>2367</v>
      </c>
      <c r="F18" s="2">
        <f>SUM(F7+F16)</f>
        <v>0</v>
      </c>
      <c r="G18" s="2">
        <f>SUM(G7+G16)</f>
        <v>0</v>
      </c>
    </row>
  </sheetData>
  <mergeCells count="3">
    <mergeCell ref="A2:G2"/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0"/>
  <sheetViews>
    <sheetView showGridLines="0" showZeros="0" workbookViewId="0">
      <selection activeCell="B21" sqref="B20:B21"/>
    </sheetView>
  </sheetViews>
  <sheetFormatPr defaultColWidth="9" defaultRowHeight="12.75" customHeight="1" outlineLevelCol="4"/>
  <cols>
    <col min="1" max="1" width="31.5" customWidth="1"/>
    <col min="2" max="2" width="40.375" customWidth="1"/>
    <col min="3" max="3" width="18.5" customWidth="1"/>
    <col min="4" max="4" width="17.875" customWidth="1"/>
    <col min="5" max="5" width="13.625" customWidth="1"/>
    <col min="6" max="252" width="6.875"/>
    <col min="253" max="253" width="23.625" customWidth="1"/>
    <col min="254" max="254" width="44.625" customWidth="1"/>
    <col min="255" max="255" width="16.5" customWidth="1"/>
    <col min="256" max="258" width="13.625" customWidth="1"/>
    <col min="259" max="508" width="6.875"/>
    <col min="509" max="509" width="23.625" customWidth="1"/>
    <col min="510" max="510" width="44.625" customWidth="1"/>
    <col min="511" max="511" width="16.5" customWidth="1"/>
    <col min="512" max="514" width="13.625" customWidth="1"/>
    <col min="515" max="764" width="6.875"/>
    <col min="765" max="765" width="23.625" customWidth="1"/>
    <col min="766" max="766" width="44.625" customWidth="1"/>
    <col min="767" max="767" width="16.5" customWidth="1"/>
    <col min="768" max="770" width="13.625" customWidth="1"/>
    <col min="1021" max="1021" width="23.625" customWidth="1"/>
    <col min="1022" max="1022" width="44.625" customWidth="1"/>
    <col min="1023" max="1023" width="16.5" customWidth="1"/>
    <col min="1024" max="1026" width="13.625" customWidth="1"/>
    <col min="1027" max="1276" width="6.875"/>
    <col min="1277" max="1277" width="23.625" customWidth="1"/>
    <col min="1278" max="1278" width="44.625" customWidth="1"/>
    <col min="1279" max="1279" width="16.5" customWidth="1"/>
    <col min="1280" max="1282" width="13.625" customWidth="1"/>
    <col min="1283" max="1532" width="6.875"/>
    <col min="1533" max="1533" width="23.625" customWidth="1"/>
    <col min="1534" max="1534" width="44.625" customWidth="1"/>
    <col min="1535" max="1535" width="16.5" customWidth="1"/>
    <col min="1536" max="1538" width="13.625" customWidth="1"/>
    <col min="1539" max="1788" width="6.875"/>
    <col min="1789" max="1789" width="23.625" customWidth="1"/>
    <col min="1790" max="1790" width="44.625" customWidth="1"/>
    <col min="1791" max="1791" width="16.5" customWidth="1"/>
    <col min="1792" max="1794" width="13.625" customWidth="1"/>
    <col min="2045" max="2045" width="23.625" customWidth="1"/>
    <col min="2046" max="2046" width="44.625" customWidth="1"/>
    <col min="2047" max="2047" width="16.5" customWidth="1"/>
    <col min="2048" max="2050" width="13.625" customWidth="1"/>
    <col min="2051" max="2300" width="6.875"/>
    <col min="2301" max="2301" width="23.625" customWidth="1"/>
    <col min="2302" max="2302" width="44.625" customWidth="1"/>
    <col min="2303" max="2303" width="16.5" customWidth="1"/>
    <col min="2304" max="2306" width="13.625" customWidth="1"/>
    <col min="2307" max="2556" width="6.875"/>
    <col min="2557" max="2557" width="23.625" customWidth="1"/>
    <col min="2558" max="2558" width="44.625" customWidth="1"/>
    <col min="2559" max="2559" width="16.5" customWidth="1"/>
    <col min="2560" max="2562" width="13.625" customWidth="1"/>
    <col min="2563" max="2812" width="6.875"/>
    <col min="2813" max="2813" width="23.625" customWidth="1"/>
    <col min="2814" max="2814" width="44.625" customWidth="1"/>
    <col min="2815" max="2815" width="16.5" customWidth="1"/>
    <col min="2816" max="2818" width="13.625" customWidth="1"/>
    <col min="3069" max="3069" width="23.625" customWidth="1"/>
    <col min="3070" max="3070" width="44.625" customWidth="1"/>
    <col min="3071" max="3071" width="16.5" customWidth="1"/>
    <col min="3072" max="3074" width="13.625" customWidth="1"/>
    <col min="3075" max="3324" width="6.875"/>
    <col min="3325" max="3325" width="23.625" customWidth="1"/>
    <col min="3326" max="3326" width="44.625" customWidth="1"/>
    <col min="3327" max="3327" width="16.5" customWidth="1"/>
    <col min="3328" max="3330" width="13.625" customWidth="1"/>
    <col min="3331" max="3580" width="6.875"/>
    <col min="3581" max="3581" width="23.625" customWidth="1"/>
    <col min="3582" max="3582" width="44.625" customWidth="1"/>
    <col min="3583" max="3583" width="16.5" customWidth="1"/>
    <col min="3584" max="3586" width="13.625" customWidth="1"/>
    <col min="3587" max="3836" width="6.875"/>
    <col min="3837" max="3837" width="23.625" customWidth="1"/>
    <col min="3838" max="3838" width="44.625" customWidth="1"/>
    <col min="3839" max="3839" width="16.5" customWidth="1"/>
    <col min="3840" max="3842" width="13.625" customWidth="1"/>
    <col min="4093" max="4093" width="23.625" customWidth="1"/>
    <col min="4094" max="4094" width="44.625" customWidth="1"/>
    <col min="4095" max="4095" width="16.5" customWidth="1"/>
    <col min="4096" max="4098" width="13.625" customWidth="1"/>
    <col min="4099" max="4348" width="6.875"/>
    <col min="4349" max="4349" width="23.625" customWidth="1"/>
    <col min="4350" max="4350" width="44.625" customWidth="1"/>
    <col min="4351" max="4351" width="16.5" customWidth="1"/>
    <col min="4352" max="4354" width="13.625" customWidth="1"/>
    <col min="4355" max="4604" width="6.875"/>
    <col min="4605" max="4605" width="23.625" customWidth="1"/>
    <col min="4606" max="4606" width="44.625" customWidth="1"/>
    <col min="4607" max="4607" width="16.5" customWidth="1"/>
    <col min="4608" max="4610" width="13.625" customWidth="1"/>
    <col min="4611" max="4860" width="6.875"/>
    <col min="4861" max="4861" width="23.625" customWidth="1"/>
    <col min="4862" max="4862" width="44.625" customWidth="1"/>
    <col min="4863" max="4863" width="16.5" customWidth="1"/>
    <col min="4864" max="4866" width="13.625" customWidth="1"/>
    <col min="5117" max="5117" width="23.625" customWidth="1"/>
    <col min="5118" max="5118" width="44.625" customWidth="1"/>
    <col min="5119" max="5119" width="16.5" customWidth="1"/>
    <col min="5120" max="5122" width="13.625" customWidth="1"/>
    <col min="5123" max="5372" width="6.875"/>
    <col min="5373" max="5373" width="23.625" customWidth="1"/>
    <col min="5374" max="5374" width="44.625" customWidth="1"/>
    <col min="5375" max="5375" width="16.5" customWidth="1"/>
    <col min="5376" max="5378" width="13.625" customWidth="1"/>
    <col min="5379" max="5628" width="6.875"/>
    <col min="5629" max="5629" width="23.625" customWidth="1"/>
    <col min="5630" max="5630" width="44.625" customWidth="1"/>
    <col min="5631" max="5631" width="16.5" customWidth="1"/>
    <col min="5632" max="5634" width="13.625" customWidth="1"/>
    <col min="5635" max="5884" width="6.875"/>
    <col min="5885" max="5885" width="23.625" customWidth="1"/>
    <col min="5886" max="5886" width="44.625" customWidth="1"/>
    <col min="5887" max="5887" width="16.5" customWidth="1"/>
    <col min="5888" max="5890" width="13.625" customWidth="1"/>
    <col min="6141" max="6141" width="23.625" customWidth="1"/>
    <col min="6142" max="6142" width="44.625" customWidth="1"/>
    <col min="6143" max="6143" width="16.5" customWidth="1"/>
    <col min="6144" max="6146" width="13.625" customWidth="1"/>
    <col min="6147" max="6396" width="6.875"/>
    <col min="6397" max="6397" width="23.625" customWidth="1"/>
    <col min="6398" max="6398" width="44.625" customWidth="1"/>
    <col min="6399" max="6399" width="16.5" customWidth="1"/>
    <col min="6400" max="6402" width="13.625" customWidth="1"/>
    <col min="6403" max="6652" width="6.875"/>
    <col min="6653" max="6653" width="23.625" customWidth="1"/>
    <col min="6654" max="6654" width="44.625" customWidth="1"/>
    <col min="6655" max="6655" width="16.5" customWidth="1"/>
    <col min="6656" max="6658" width="13.625" customWidth="1"/>
    <col min="6659" max="6908" width="6.875"/>
    <col min="6909" max="6909" width="23.625" customWidth="1"/>
    <col min="6910" max="6910" width="44.625" customWidth="1"/>
    <col min="6911" max="6911" width="16.5" customWidth="1"/>
    <col min="6912" max="6914" width="13.625" customWidth="1"/>
    <col min="7165" max="7165" width="23.625" customWidth="1"/>
    <col min="7166" max="7166" width="44.625" customWidth="1"/>
    <col min="7167" max="7167" width="16.5" customWidth="1"/>
    <col min="7168" max="7170" width="13.625" customWidth="1"/>
    <col min="7171" max="7420" width="6.875"/>
    <col min="7421" max="7421" width="23.625" customWidth="1"/>
    <col min="7422" max="7422" width="44.625" customWidth="1"/>
    <col min="7423" max="7423" width="16.5" customWidth="1"/>
    <col min="7424" max="7426" width="13.625" customWidth="1"/>
    <col min="7427" max="7676" width="6.875"/>
    <col min="7677" max="7677" width="23.625" customWidth="1"/>
    <col min="7678" max="7678" width="44.625" customWidth="1"/>
    <col min="7679" max="7679" width="16.5" customWidth="1"/>
    <col min="7680" max="7682" width="13.625" customWidth="1"/>
    <col min="7683" max="7932" width="6.875"/>
    <col min="7933" max="7933" width="23.625" customWidth="1"/>
    <col min="7934" max="7934" width="44.625" customWidth="1"/>
    <col min="7935" max="7935" width="16.5" customWidth="1"/>
    <col min="7936" max="7938" width="13.625" customWidth="1"/>
    <col min="8189" max="8189" width="23.625" customWidth="1"/>
    <col min="8190" max="8190" width="44.625" customWidth="1"/>
    <col min="8191" max="8191" width="16.5" customWidth="1"/>
    <col min="8192" max="8194" width="13.625" customWidth="1"/>
    <col min="8195" max="8444" width="6.875"/>
    <col min="8445" max="8445" width="23.625" customWidth="1"/>
    <col min="8446" max="8446" width="44.625" customWidth="1"/>
    <col min="8447" max="8447" width="16.5" customWidth="1"/>
    <col min="8448" max="8450" width="13.625" customWidth="1"/>
    <col min="8451" max="8700" width="6.875"/>
    <col min="8701" max="8701" width="23.625" customWidth="1"/>
    <col min="8702" max="8702" width="44.625" customWidth="1"/>
    <col min="8703" max="8703" width="16.5" customWidth="1"/>
    <col min="8704" max="8706" width="13.625" customWidth="1"/>
    <col min="8707" max="8956" width="6.875"/>
    <col min="8957" max="8957" width="23.625" customWidth="1"/>
    <col min="8958" max="8958" width="44.625" customWidth="1"/>
    <col min="8959" max="8959" width="16.5" customWidth="1"/>
    <col min="8960" max="8962" width="13.625" customWidth="1"/>
    <col min="9213" max="9213" width="23.625" customWidth="1"/>
    <col min="9214" max="9214" width="44.625" customWidth="1"/>
    <col min="9215" max="9215" width="16.5" customWidth="1"/>
    <col min="9216" max="9218" width="13.625" customWidth="1"/>
    <col min="9219" max="9468" width="6.875"/>
    <col min="9469" max="9469" width="23.625" customWidth="1"/>
    <col min="9470" max="9470" width="44.625" customWidth="1"/>
    <col min="9471" max="9471" width="16.5" customWidth="1"/>
    <col min="9472" max="9474" width="13.625" customWidth="1"/>
    <col min="9475" max="9724" width="6.875"/>
    <col min="9725" max="9725" width="23.625" customWidth="1"/>
    <col min="9726" max="9726" width="44.625" customWidth="1"/>
    <col min="9727" max="9727" width="16.5" customWidth="1"/>
    <col min="9728" max="9730" width="13.625" customWidth="1"/>
    <col min="9731" max="9980" width="6.875"/>
    <col min="9981" max="9981" width="23.625" customWidth="1"/>
    <col min="9982" max="9982" width="44.625" customWidth="1"/>
    <col min="9983" max="9983" width="16.5" customWidth="1"/>
    <col min="9984" max="9986" width="13.625" customWidth="1"/>
    <col min="10237" max="10237" width="23.625" customWidth="1"/>
    <col min="10238" max="10238" width="44.625" customWidth="1"/>
    <col min="10239" max="10239" width="16.5" customWidth="1"/>
    <col min="10240" max="10242" width="13.625" customWidth="1"/>
    <col min="10243" max="10492" width="6.875"/>
    <col min="10493" max="10493" width="23.625" customWidth="1"/>
    <col min="10494" max="10494" width="44.625" customWidth="1"/>
    <col min="10495" max="10495" width="16.5" customWidth="1"/>
    <col min="10496" max="10498" width="13.625" customWidth="1"/>
    <col min="10499" max="10748" width="6.875"/>
    <col min="10749" max="10749" width="23.625" customWidth="1"/>
    <col min="10750" max="10750" width="44.625" customWidth="1"/>
    <col min="10751" max="10751" width="16.5" customWidth="1"/>
    <col min="10752" max="10754" width="13.625" customWidth="1"/>
    <col min="10755" max="11004" width="6.875"/>
    <col min="11005" max="11005" width="23.625" customWidth="1"/>
    <col min="11006" max="11006" width="44.625" customWidth="1"/>
    <col min="11007" max="11007" width="16.5" customWidth="1"/>
    <col min="11008" max="11010" width="13.625" customWidth="1"/>
    <col min="11261" max="11261" width="23.625" customWidth="1"/>
    <col min="11262" max="11262" width="44.625" customWidth="1"/>
    <col min="11263" max="11263" width="16.5" customWidth="1"/>
    <col min="11264" max="11266" width="13.625" customWidth="1"/>
    <col min="11267" max="11516" width="6.875"/>
    <col min="11517" max="11517" width="23.625" customWidth="1"/>
    <col min="11518" max="11518" width="44.625" customWidth="1"/>
    <col min="11519" max="11519" width="16.5" customWidth="1"/>
    <col min="11520" max="11522" width="13.625" customWidth="1"/>
    <col min="11523" max="11772" width="6.875"/>
    <col min="11773" max="11773" width="23.625" customWidth="1"/>
    <col min="11774" max="11774" width="44.625" customWidth="1"/>
    <col min="11775" max="11775" width="16.5" customWidth="1"/>
    <col min="11776" max="11778" width="13.625" customWidth="1"/>
    <col min="11779" max="12028" width="6.875"/>
    <col min="12029" max="12029" width="23.625" customWidth="1"/>
    <col min="12030" max="12030" width="44.625" customWidth="1"/>
    <col min="12031" max="12031" width="16.5" customWidth="1"/>
    <col min="12032" max="12034" width="13.625" customWidth="1"/>
    <col min="12285" max="12285" width="23.625" customWidth="1"/>
    <col min="12286" max="12286" width="44.625" customWidth="1"/>
    <col min="12287" max="12287" width="16.5" customWidth="1"/>
    <col min="12288" max="12290" width="13.625" customWidth="1"/>
    <col min="12291" max="12540" width="6.875"/>
    <col min="12541" max="12541" width="23.625" customWidth="1"/>
    <col min="12542" max="12542" width="44.625" customWidth="1"/>
    <col min="12543" max="12543" width="16.5" customWidth="1"/>
    <col min="12544" max="12546" width="13.625" customWidth="1"/>
    <col min="12547" max="12796" width="6.875"/>
    <col min="12797" max="12797" width="23.625" customWidth="1"/>
    <col min="12798" max="12798" width="44.625" customWidth="1"/>
    <col min="12799" max="12799" width="16.5" customWidth="1"/>
    <col min="12800" max="12802" width="13.625" customWidth="1"/>
    <col min="12803" max="13052" width="6.875"/>
    <col min="13053" max="13053" width="23.625" customWidth="1"/>
    <col min="13054" max="13054" width="44.625" customWidth="1"/>
    <col min="13055" max="13055" width="16.5" customWidth="1"/>
    <col min="13056" max="13058" width="13.625" customWidth="1"/>
    <col min="13309" max="13309" width="23.625" customWidth="1"/>
    <col min="13310" max="13310" width="44.625" customWidth="1"/>
    <col min="13311" max="13311" width="16.5" customWidth="1"/>
    <col min="13312" max="13314" width="13.625" customWidth="1"/>
    <col min="13315" max="13564" width="6.875"/>
    <col min="13565" max="13565" width="23.625" customWidth="1"/>
    <col min="13566" max="13566" width="44.625" customWidth="1"/>
    <col min="13567" max="13567" width="16.5" customWidth="1"/>
    <col min="13568" max="13570" width="13.625" customWidth="1"/>
    <col min="13571" max="13820" width="6.875"/>
    <col min="13821" max="13821" width="23.625" customWidth="1"/>
    <col min="13822" max="13822" width="44.625" customWidth="1"/>
    <col min="13823" max="13823" width="16.5" customWidth="1"/>
    <col min="13824" max="13826" width="13.625" customWidth="1"/>
    <col min="13827" max="14076" width="6.875"/>
    <col min="14077" max="14077" width="23.625" customWidth="1"/>
    <col min="14078" max="14078" width="44.625" customWidth="1"/>
    <col min="14079" max="14079" width="16.5" customWidth="1"/>
    <col min="14080" max="14082" width="13.625" customWidth="1"/>
    <col min="14333" max="14333" width="23.625" customWidth="1"/>
    <col min="14334" max="14334" width="44.625" customWidth="1"/>
    <col min="14335" max="14335" width="16.5" customWidth="1"/>
    <col min="14336" max="14338" width="13.625" customWidth="1"/>
    <col min="14339" max="14588" width="6.875"/>
    <col min="14589" max="14589" width="23.625" customWidth="1"/>
    <col min="14590" max="14590" width="44.625" customWidth="1"/>
    <col min="14591" max="14591" width="16.5" customWidth="1"/>
    <col min="14592" max="14594" width="13.625" customWidth="1"/>
    <col min="14595" max="14844" width="6.875"/>
    <col min="14845" max="14845" width="23.625" customWidth="1"/>
    <col min="14846" max="14846" width="44.625" customWidth="1"/>
    <col min="14847" max="14847" width="16.5" customWidth="1"/>
    <col min="14848" max="14850" width="13.625" customWidth="1"/>
    <col min="14851" max="15100" width="6.875"/>
    <col min="15101" max="15101" width="23.625" customWidth="1"/>
    <col min="15102" max="15102" width="44.625" customWidth="1"/>
    <col min="15103" max="15103" width="16.5" customWidth="1"/>
    <col min="15104" max="15106" width="13.625" customWidth="1"/>
    <col min="15357" max="15357" width="23.625" customWidth="1"/>
    <col min="15358" max="15358" width="44.625" customWidth="1"/>
    <col min="15359" max="15359" width="16.5" customWidth="1"/>
    <col min="15360" max="15362" width="13.625" customWidth="1"/>
    <col min="15363" max="15612" width="6.875"/>
    <col min="15613" max="15613" width="23.625" customWidth="1"/>
    <col min="15614" max="15614" width="44.625" customWidth="1"/>
    <col min="15615" max="15615" width="16.5" customWidth="1"/>
    <col min="15616" max="15618" width="13.625" customWidth="1"/>
    <col min="15619" max="15868" width="6.875"/>
    <col min="15869" max="15869" width="23.625" customWidth="1"/>
    <col min="15870" max="15870" width="44.625" customWidth="1"/>
    <col min="15871" max="15871" width="16.5" customWidth="1"/>
    <col min="15872" max="15874" width="13.625" customWidth="1"/>
    <col min="15875" max="16124" width="6.875"/>
    <col min="16125" max="16125" width="23.625" customWidth="1"/>
    <col min="16126" max="16126" width="44.625" customWidth="1"/>
    <col min="16127" max="16127" width="16.5" customWidth="1"/>
    <col min="16128" max="16130" width="13.625" customWidth="1"/>
  </cols>
  <sheetData>
    <row r="1" ht="20.1" customHeight="1" spans="1:1">
      <c r="A1" t="s">
        <v>331</v>
      </c>
    </row>
    <row r="2" ht="36" customHeight="1" spans="1:5">
      <c r="A2" s="14" t="s">
        <v>332</v>
      </c>
      <c r="B2" s="14"/>
      <c r="C2" s="14"/>
      <c r="D2" s="14"/>
      <c r="E2" s="14"/>
    </row>
    <row r="3" ht="20.1" customHeight="1"/>
    <row r="4" ht="20.1" customHeight="1" spans="5:5">
      <c r="E4" t="s">
        <v>313</v>
      </c>
    </row>
    <row r="5" ht="20.1" customHeight="1" spans="1:5">
      <c r="A5" s="19" t="s">
        <v>333</v>
      </c>
      <c r="B5" s="20"/>
      <c r="C5" s="19" t="s">
        <v>334</v>
      </c>
      <c r="D5" s="21"/>
      <c r="E5" s="20"/>
    </row>
    <row r="6" ht="20.1" customHeight="1" spans="1:5">
      <c r="A6" s="2" t="s">
        <v>335</v>
      </c>
      <c r="B6" s="2" t="s">
        <v>336</v>
      </c>
      <c r="C6" s="2" t="s">
        <v>337</v>
      </c>
      <c r="D6" s="2" t="s">
        <v>338</v>
      </c>
      <c r="E6" s="2" t="s">
        <v>339</v>
      </c>
    </row>
    <row r="7" ht="20.1" customHeight="1" spans="1:5">
      <c r="A7" s="2"/>
      <c r="B7" s="2"/>
      <c r="C7" s="2">
        <f>+C8+C18+C46</f>
        <v>2367</v>
      </c>
      <c r="D7" s="2">
        <f t="shared" ref="D7:E7" si="0">+D8+D18+D46</f>
        <v>1415.54</v>
      </c>
      <c r="E7" s="2">
        <f t="shared" si="0"/>
        <v>951.46</v>
      </c>
    </row>
    <row r="8" ht="20.1" customHeight="1" spans="1:5">
      <c r="A8" s="2" t="s">
        <v>340</v>
      </c>
      <c r="B8" s="2" t="s">
        <v>341</v>
      </c>
      <c r="C8" s="2">
        <f t="shared" ref="C8:C50" si="1">SUM(D8:E8)</f>
        <v>950.58</v>
      </c>
      <c r="D8" s="2">
        <f>SUM(D9:D17)</f>
        <v>930.58</v>
      </c>
      <c r="E8" s="2">
        <f>SUM(E9:E17)</f>
        <v>20</v>
      </c>
    </row>
    <row r="9" ht="20.1" customHeight="1" spans="1:5">
      <c r="A9" s="2" t="s">
        <v>342</v>
      </c>
      <c r="B9" s="2" t="s">
        <v>343</v>
      </c>
      <c r="C9" s="2"/>
      <c r="D9" s="2">
        <v>227.53</v>
      </c>
      <c r="E9" s="2"/>
    </row>
    <row r="10" ht="20.1" customHeight="1" spans="1:5">
      <c r="A10" s="2" t="s">
        <v>344</v>
      </c>
      <c r="B10" s="2" t="s">
        <v>345</v>
      </c>
      <c r="C10" s="2">
        <f t="shared" si="1"/>
        <v>206.12</v>
      </c>
      <c r="D10" s="2">
        <v>206.12</v>
      </c>
      <c r="E10" s="2"/>
    </row>
    <row r="11" ht="20.1" customHeight="1" spans="1:5">
      <c r="A11" s="2" t="s">
        <v>346</v>
      </c>
      <c r="B11" s="2" t="s">
        <v>347</v>
      </c>
      <c r="C11" s="2">
        <f t="shared" si="1"/>
        <v>17.39</v>
      </c>
      <c r="D11" s="2">
        <v>17.39</v>
      </c>
      <c r="E11" s="2"/>
    </row>
    <row r="12" ht="20.1" customHeight="1" spans="1:5">
      <c r="A12" s="2" t="s">
        <v>348</v>
      </c>
      <c r="B12" s="2" t="s">
        <v>349</v>
      </c>
      <c r="C12" s="2">
        <f t="shared" si="1"/>
        <v>72.16</v>
      </c>
      <c r="D12" s="2">
        <v>72.16</v>
      </c>
      <c r="E12" s="2"/>
    </row>
    <row r="13" ht="20.1" customHeight="1" spans="1:5">
      <c r="A13" s="2" t="s">
        <v>350</v>
      </c>
      <c r="B13" s="2" t="s">
        <v>351</v>
      </c>
      <c r="C13" s="2">
        <f t="shared" si="1"/>
        <v>36.08</v>
      </c>
      <c r="D13" s="2">
        <v>36.08</v>
      </c>
      <c r="E13" s="2"/>
    </row>
    <row r="14" ht="20.1" customHeight="1" spans="1:5">
      <c r="A14" s="2" t="s">
        <v>352</v>
      </c>
      <c r="B14" s="2" t="s">
        <v>353</v>
      </c>
      <c r="C14" s="2">
        <f t="shared" si="1"/>
        <v>48.62</v>
      </c>
      <c r="D14" s="2">
        <v>48.62</v>
      </c>
      <c r="E14" s="2"/>
    </row>
    <row r="15" ht="20.1" customHeight="1" spans="1:5">
      <c r="A15" s="2" t="s">
        <v>354</v>
      </c>
      <c r="B15" s="2" t="s">
        <v>355</v>
      </c>
      <c r="C15" s="2">
        <f t="shared" si="1"/>
        <v>54.12</v>
      </c>
      <c r="D15" s="2">
        <v>54.12</v>
      </c>
      <c r="E15" s="2"/>
    </row>
    <row r="16" ht="20.1" customHeight="1" spans="1:5">
      <c r="A16" s="2" t="s">
        <v>356</v>
      </c>
      <c r="B16" s="2" t="s">
        <v>357</v>
      </c>
      <c r="C16" s="2">
        <f t="shared" si="1"/>
        <v>28.48</v>
      </c>
      <c r="D16" s="2">
        <v>8.48</v>
      </c>
      <c r="E16" s="2">
        <v>20</v>
      </c>
    </row>
    <row r="17" ht="20.1" customHeight="1" spans="1:5">
      <c r="A17" s="2" t="s">
        <v>358</v>
      </c>
      <c r="B17" s="2" t="s">
        <v>359</v>
      </c>
      <c r="C17" s="2">
        <f t="shared" si="1"/>
        <v>260.08</v>
      </c>
      <c r="D17" s="2">
        <v>260.08</v>
      </c>
      <c r="E17" s="2"/>
    </row>
    <row r="18" ht="20.1" customHeight="1" spans="1:5">
      <c r="A18" s="2" t="s">
        <v>360</v>
      </c>
      <c r="B18" s="2" t="s">
        <v>361</v>
      </c>
      <c r="C18" s="2">
        <f>SUM(C19:C45)</f>
        <v>1202.31</v>
      </c>
      <c r="D18" s="2">
        <f>SUM(D19:D45)</f>
        <v>386.85</v>
      </c>
      <c r="E18" s="2">
        <f>SUM(E19:E45)</f>
        <v>815.46</v>
      </c>
    </row>
    <row r="19" ht="20.1" customHeight="1" spans="1:5">
      <c r="A19" s="2" t="s">
        <v>362</v>
      </c>
      <c r="B19" s="2" t="s">
        <v>363</v>
      </c>
      <c r="C19" s="2">
        <f t="shared" si="1"/>
        <v>138.36</v>
      </c>
      <c r="D19" s="2">
        <v>90.9</v>
      </c>
      <c r="E19" s="2">
        <v>47.46</v>
      </c>
    </row>
    <row r="20" ht="20.1" customHeight="1" spans="1:5">
      <c r="A20" s="2" t="s">
        <v>364</v>
      </c>
      <c r="B20" s="2" t="s">
        <v>365</v>
      </c>
      <c r="C20" s="2">
        <f t="shared" si="1"/>
        <v>28.5</v>
      </c>
      <c r="D20" s="2">
        <v>2.5</v>
      </c>
      <c r="E20" s="2">
        <v>26</v>
      </c>
    </row>
    <row r="21" ht="20.1" customHeight="1" spans="1:5">
      <c r="A21" s="2" t="s">
        <v>366</v>
      </c>
      <c r="B21" s="2" t="s">
        <v>367</v>
      </c>
      <c r="C21" s="2">
        <f t="shared" si="1"/>
        <v>0</v>
      </c>
      <c r="D21" s="2" t="s">
        <v>368</v>
      </c>
      <c r="E21" s="2"/>
    </row>
    <row r="22" ht="20.1" customHeight="1" spans="1:5">
      <c r="A22" s="2" t="s">
        <v>369</v>
      </c>
      <c r="B22" s="2" t="s">
        <v>370</v>
      </c>
      <c r="C22" s="2">
        <f t="shared" si="1"/>
        <v>0</v>
      </c>
      <c r="D22" s="2" t="s">
        <v>368</v>
      </c>
      <c r="E22" s="2"/>
    </row>
    <row r="23" ht="20.1" customHeight="1" spans="1:5">
      <c r="A23" s="2" t="s">
        <v>371</v>
      </c>
      <c r="B23" s="2" t="s">
        <v>372</v>
      </c>
      <c r="C23" s="2">
        <f t="shared" si="1"/>
        <v>5</v>
      </c>
      <c r="D23" s="2">
        <v>5</v>
      </c>
      <c r="E23" s="2"/>
    </row>
    <row r="24" ht="20.1" customHeight="1" spans="1:5">
      <c r="A24" s="2" t="s">
        <v>373</v>
      </c>
      <c r="B24" s="2" t="s">
        <v>374</v>
      </c>
      <c r="C24" s="2">
        <f t="shared" si="1"/>
        <v>20</v>
      </c>
      <c r="D24" s="2">
        <v>20</v>
      </c>
      <c r="E24" s="2"/>
    </row>
    <row r="25" ht="20.1" customHeight="1" spans="1:5">
      <c r="A25" s="2" t="s">
        <v>375</v>
      </c>
      <c r="B25" s="2" t="s">
        <v>376</v>
      </c>
      <c r="C25" s="2">
        <f t="shared" si="1"/>
        <v>20</v>
      </c>
      <c r="D25" s="2">
        <v>20</v>
      </c>
      <c r="E25" s="2"/>
    </row>
    <row r="26" ht="20.1" customHeight="1" spans="1:5">
      <c r="A26" s="2" t="s">
        <v>377</v>
      </c>
      <c r="B26" s="2" t="s">
        <v>378</v>
      </c>
      <c r="C26" s="2">
        <f t="shared" si="1"/>
        <v>0</v>
      </c>
      <c r="D26" s="2" t="s">
        <v>368</v>
      </c>
      <c r="E26" s="2"/>
    </row>
    <row r="27" ht="20.1" customHeight="1" spans="1:5">
      <c r="A27" s="2" t="s">
        <v>379</v>
      </c>
      <c r="B27" s="2" t="s">
        <v>380</v>
      </c>
      <c r="C27" s="2">
        <f t="shared" si="1"/>
        <v>0</v>
      </c>
      <c r="D27" s="2" t="s">
        <v>368</v>
      </c>
      <c r="E27" s="2"/>
    </row>
    <row r="28" ht="20.1" customHeight="1" spans="1:5">
      <c r="A28" s="2" t="s">
        <v>381</v>
      </c>
      <c r="B28" s="2" t="s">
        <v>382</v>
      </c>
      <c r="C28" s="2">
        <f t="shared" si="1"/>
        <v>13</v>
      </c>
      <c r="D28" s="2">
        <v>10</v>
      </c>
      <c r="E28" s="2">
        <v>3</v>
      </c>
    </row>
    <row r="29" ht="20.1" customHeight="1" spans="1:5">
      <c r="A29" s="2" t="s">
        <v>383</v>
      </c>
      <c r="B29" s="2" t="s">
        <v>384</v>
      </c>
      <c r="C29" s="2">
        <f t="shared" si="1"/>
        <v>0</v>
      </c>
      <c r="D29" s="2" t="s">
        <v>368</v>
      </c>
      <c r="E29" s="2"/>
    </row>
    <row r="30" ht="20.1" customHeight="1" spans="1:5">
      <c r="A30" s="2" t="s">
        <v>385</v>
      </c>
      <c r="B30" s="2" t="s">
        <v>386</v>
      </c>
      <c r="C30" s="2">
        <f t="shared" si="1"/>
        <v>7</v>
      </c>
      <c r="D30" s="2">
        <v>7</v>
      </c>
      <c r="E30" s="2"/>
    </row>
    <row r="31" ht="20.1" customHeight="1" spans="1:5">
      <c r="A31" s="2" t="s">
        <v>387</v>
      </c>
      <c r="B31" s="2" t="s">
        <v>388</v>
      </c>
      <c r="C31" s="2">
        <f t="shared" si="1"/>
        <v>0</v>
      </c>
      <c r="D31" s="2" t="s">
        <v>368</v>
      </c>
      <c r="E31" s="2"/>
    </row>
    <row r="32" ht="20.1" customHeight="1" spans="1:5">
      <c r="A32" s="2" t="s">
        <v>389</v>
      </c>
      <c r="B32" s="2" t="s">
        <v>390</v>
      </c>
      <c r="C32" s="2">
        <f t="shared" si="1"/>
        <v>19</v>
      </c>
      <c r="D32" s="2">
        <v>11</v>
      </c>
      <c r="E32" s="2">
        <v>8</v>
      </c>
    </row>
    <row r="33" ht="20.1" customHeight="1" spans="1:5">
      <c r="A33" s="2" t="s">
        <v>391</v>
      </c>
      <c r="B33" s="2" t="s">
        <v>392</v>
      </c>
      <c r="C33" s="2">
        <f t="shared" si="1"/>
        <v>21.41</v>
      </c>
      <c r="D33" s="2">
        <v>10.41</v>
      </c>
      <c r="E33" s="2">
        <v>11</v>
      </c>
    </row>
    <row r="34" ht="20.1" customHeight="1" spans="1:5">
      <c r="A34" s="2" t="s">
        <v>393</v>
      </c>
      <c r="B34" s="2" t="s">
        <v>394</v>
      </c>
      <c r="C34" s="2">
        <f t="shared" si="1"/>
        <v>9</v>
      </c>
      <c r="D34" s="2">
        <v>9</v>
      </c>
      <c r="E34" s="2"/>
    </row>
    <row r="35" ht="20.1" customHeight="1" spans="1:5">
      <c r="A35" s="2" t="s">
        <v>395</v>
      </c>
      <c r="B35" s="2" t="s">
        <v>396</v>
      </c>
      <c r="C35" s="2">
        <f t="shared" si="1"/>
        <v>0</v>
      </c>
      <c r="D35" s="2" t="s">
        <v>368</v>
      </c>
      <c r="E35" s="2"/>
    </row>
    <row r="36" ht="20.1" customHeight="1" spans="1:5">
      <c r="A36" s="2" t="s">
        <v>397</v>
      </c>
      <c r="B36" s="2" t="s">
        <v>398</v>
      </c>
      <c r="C36" s="2">
        <f t="shared" si="1"/>
        <v>0</v>
      </c>
      <c r="D36" s="2" t="s">
        <v>368</v>
      </c>
      <c r="E36" s="2"/>
    </row>
    <row r="37" ht="20.1" customHeight="1" spans="1:5">
      <c r="A37" s="2" t="s">
        <v>399</v>
      </c>
      <c r="B37" s="2" t="s">
        <v>400</v>
      </c>
      <c r="C37" s="2">
        <f t="shared" si="1"/>
        <v>0</v>
      </c>
      <c r="D37" s="2" t="s">
        <v>368</v>
      </c>
      <c r="E37" s="2"/>
    </row>
    <row r="38" ht="20.1" customHeight="1" spans="1:5">
      <c r="A38" s="2" t="s">
        <v>401</v>
      </c>
      <c r="B38" s="2" t="s">
        <v>402</v>
      </c>
      <c r="C38" s="2">
        <f t="shared" si="1"/>
        <v>433</v>
      </c>
      <c r="D38" s="2">
        <v>27</v>
      </c>
      <c r="E38" s="2">
        <v>406</v>
      </c>
    </row>
    <row r="39" ht="20.1" customHeight="1" spans="1:5">
      <c r="A39" s="2" t="s">
        <v>403</v>
      </c>
      <c r="B39" s="2" t="s">
        <v>404</v>
      </c>
      <c r="C39" s="2">
        <f t="shared" si="1"/>
        <v>0</v>
      </c>
      <c r="D39" s="2" t="s">
        <v>368</v>
      </c>
      <c r="E39" s="2"/>
    </row>
    <row r="40" customHeight="1" spans="1:5">
      <c r="A40" s="2" t="s">
        <v>405</v>
      </c>
      <c r="B40" s="2" t="s">
        <v>406</v>
      </c>
      <c r="C40" s="2">
        <f t="shared" si="1"/>
        <v>54.02</v>
      </c>
      <c r="D40" s="2">
        <v>9.02</v>
      </c>
      <c r="E40" s="2">
        <v>45</v>
      </c>
    </row>
    <row r="41" customHeight="1" spans="1:5">
      <c r="A41" s="2" t="s">
        <v>407</v>
      </c>
      <c r="B41" s="2" t="s">
        <v>408</v>
      </c>
      <c r="C41" s="2">
        <f t="shared" si="1"/>
        <v>6.83</v>
      </c>
      <c r="D41" s="2">
        <v>6.83</v>
      </c>
      <c r="E41" s="2"/>
    </row>
    <row r="42" customHeight="1" spans="1:5">
      <c r="A42" s="2" t="s">
        <v>409</v>
      </c>
      <c r="B42" s="2" t="s">
        <v>410</v>
      </c>
      <c r="C42" s="2">
        <f t="shared" si="1"/>
        <v>39</v>
      </c>
      <c r="D42" s="2">
        <v>22</v>
      </c>
      <c r="E42" s="2">
        <v>17</v>
      </c>
    </row>
    <row r="43" customHeight="1" spans="1:5">
      <c r="A43" s="2" t="s">
        <v>411</v>
      </c>
      <c r="B43" s="2" t="s">
        <v>412</v>
      </c>
      <c r="C43" s="2">
        <f t="shared" si="1"/>
        <v>131.19</v>
      </c>
      <c r="D43" s="2">
        <v>131.19</v>
      </c>
      <c r="E43" s="2"/>
    </row>
    <row r="44" customHeight="1" spans="1:5">
      <c r="A44" s="2" t="s">
        <v>413</v>
      </c>
      <c r="B44" s="2" t="s">
        <v>414</v>
      </c>
      <c r="C44" s="2">
        <f t="shared" si="1"/>
        <v>0</v>
      </c>
      <c r="D44" s="2" t="s">
        <v>368</v>
      </c>
      <c r="E44" s="2"/>
    </row>
    <row r="45" customHeight="1" spans="1:5">
      <c r="A45" s="2" t="s">
        <v>415</v>
      </c>
      <c r="B45" s="2" t="s">
        <v>416</v>
      </c>
      <c r="C45" s="2">
        <f t="shared" si="1"/>
        <v>257</v>
      </c>
      <c r="D45" s="2">
        <v>5</v>
      </c>
      <c r="E45" s="2">
        <v>252</v>
      </c>
    </row>
    <row r="46" customHeight="1" spans="1:5">
      <c r="A46" s="2" t="s">
        <v>417</v>
      </c>
      <c r="B46" s="2" t="s">
        <v>418</v>
      </c>
      <c r="C46" s="2">
        <f t="shared" si="1"/>
        <v>214.11</v>
      </c>
      <c r="D46" s="2">
        <f>SUM(D47:D50)</f>
        <v>98.11</v>
      </c>
      <c r="E46" s="2">
        <f>SUM(E47:E50)</f>
        <v>116</v>
      </c>
    </row>
    <row r="47" customHeight="1" spans="1:5">
      <c r="A47" s="2" t="s">
        <v>419</v>
      </c>
      <c r="B47" s="2" t="s">
        <v>420</v>
      </c>
      <c r="C47" s="2">
        <f t="shared" si="1"/>
        <v>48</v>
      </c>
      <c r="D47" s="2" t="s">
        <v>368</v>
      </c>
      <c r="E47" s="2">
        <v>48</v>
      </c>
    </row>
    <row r="48" customHeight="1" spans="1:5">
      <c r="A48" s="2" t="s">
        <v>421</v>
      </c>
      <c r="B48" s="2" t="s">
        <v>422</v>
      </c>
      <c r="C48" s="2">
        <f t="shared" si="1"/>
        <v>1.3</v>
      </c>
      <c r="D48" s="2">
        <v>1.3</v>
      </c>
      <c r="E48" s="2"/>
    </row>
    <row r="49" customHeight="1" spans="1:5">
      <c r="A49" s="2" t="s">
        <v>423</v>
      </c>
      <c r="B49" s="2" t="s">
        <v>424</v>
      </c>
      <c r="C49" s="2">
        <f t="shared" si="1"/>
        <v>4.8</v>
      </c>
      <c r="D49" s="2">
        <v>4.8</v>
      </c>
      <c r="E49" s="2"/>
    </row>
    <row r="50" customHeight="1" spans="1:5">
      <c r="A50" s="2" t="s">
        <v>425</v>
      </c>
      <c r="B50" s="2" t="s">
        <v>426</v>
      </c>
      <c r="C50" s="2">
        <f t="shared" si="1"/>
        <v>160.01</v>
      </c>
      <c r="D50" s="2">
        <v>92.01</v>
      </c>
      <c r="E50" s="2">
        <v>68</v>
      </c>
    </row>
  </sheetData>
  <mergeCells count="3">
    <mergeCell ref="A2:E2"/>
    <mergeCell ref="A5:B5"/>
    <mergeCell ref="C5:E5"/>
  </mergeCells>
  <printOptions horizontalCentered="1"/>
  <pageMargins left="0" right="0" top="0.984251968503937" bottom="0.984251968503937" header="0.511811023622047" footer="0.511811023622047"/>
  <pageSetup paperSize="9" scale="5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showGridLines="0" showZeros="0" workbookViewId="0">
      <selection activeCell="C9" sqref="C9"/>
    </sheetView>
  </sheetViews>
  <sheetFormatPr defaultColWidth="9" defaultRowHeight="20.1" customHeight="1" outlineLevelCol="4"/>
  <cols>
    <col min="1" max="1" width="14.5" customWidth="1"/>
    <col min="2" max="2" width="33.375" customWidth="1"/>
    <col min="3" max="5" width="20.625" customWidth="1"/>
    <col min="6" max="253" width="6.875"/>
    <col min="254" max="254" width="14.5" customWidth="1"/>
    <col min="255" max="255" width="33.375" customWidth="1"/>
    <col min="256" max="258" width="20.625" customWidth="1"/>
    <col min="259" max="509" width="6.875"/>
    <col min="510" max="510" width="14.5" customWidth="1"/>
    <col min="511" max="511" width="33.375" customWidth="1"/>
    <col min="512" max="514" width="20.625" customWidth="1"/>
    <col min="515" max="765" width="6.875"/>
    <col min="766" max="766" width="14.5" customWidth="1"/>
    <col min="767" max="767" width="33.375" customWidth="1"/>
    <col min="768" max="770" width="20.625" customWidth="1"/>
    <col min="1022" max="1022" width="14.5" customWidth="1"/>
    <col min="1023" max="1023" width="33.375" customWidth="1"/>
    <col min="1024" max="1026" width="20.625" customWidth="1"/>
    <col min="1027" max="1277" width="6.875"/>
    <col min="1278" max="1278" width="14.5" customWidth="1"/>
    <col min="1279" max="1279" width="33.375" customWidth="1"/>
    <col min="1280" max="1282" width="20.625" customWidth="1"/>
    <col min="1283" max="1533" width="6.875"/>
    <col min="1534" max="1534" width="14.5" customWidth="1"/>
    <col min="1535" max="1535" width="33.375" customWidth="1"/>
    <col min="1536" max="1538" width="20.625" customWidth="1"/>
    <col min="1539" max="1789" width="6.875"/>
    <col min="1790" max="1790" width="14.5" customWidth="1"/>
    <col min="1791" max="1791" width="33.375" customWidth="1"/>
    <col min="1792" max="1794" width="20.625" customWidth="1"/>
    <col min="2046" max="2046" width="14.5" customWidth="1"/>
    <col min="2047" max="2047" width="33.375" customWidth="1"/>
    <col min="2048" max="2050" width="20.625" customWidth="1"/>
    <col min="2051" max="2301" width="6.875"/>
    <col min="2302" max="2302" width="14.5" customWidth="1"/>
    <col min="2303" max="2303" width="33.375" customWidth="1"/>
    <col min="2304" max="2306" width="20.625" customWidth="1"/>
    <col min="2307" max="2557" width="6.875"/>
    <col min="2558" max="2558" width="14.5" customWidth="1"/>
    <col min="2559" max="2559" width="33.375" customWidth="1"/>
    <col min="2560" max="2562" width="20.625" customWidth="1"/>
    <col min="2563" max="2813" width="6.875"/>
    <col min="2814" max="2814" width="14.5" customWidth="1"/>
    <col min="2815" max="2815" width="33.375" customWidth="1"/>
    <col min="2816" max="2818" width="20.625" customWidth="1"/>
    <col min="3070" max="3070" width="14.5" customWidth="1"/>
    <col min="3071" max="3071" width="33.375" customWidth="1"/>
    <col min="3072" max="3074" width="20.625" customWidth="1"/>
    <col min="3075" max="3325" width="6.875"/>
    <col min="3326" max="3326" width="14.5" customWidth="1"/>
    <col min="3327" max="3327" width="33.375" customWidth="1"/>
    <col min="3328" max="3330" width="20.625" customWidth="1"/>
    <col min="3331" max="3581" width="6.875"/>
    <col min="3582" max="3582" width="14.5" customWidth="1"/>
    <col min="3583" max="3583" width="33.375" customWidth="1"/>
    <col min="3584" max="3586" width="20.625" customWidth="1"/>
    <col min="3587" max="3837" width="6.875"/>
    <col min="3838" max="3838" width="14.5" customWidth="1"/>
    <col min="3839" max="3839" width="33.375" customWidth="1"/>
    <col min="3840" max="3842" width="20.625" customWidth="1"/>
    <col min="4094" max="4094" width="14.5" customWidth="1"/>
    <col min="4095" max="4095" width="33.375" customWidth="1"/>
    <col min="4096" max="4098" width="20.625" customWidth="1"/>
    <col min="4099" max="4349" width="6.875"/>
    <col min="4350" max="4350" width="14.5" customWidth="1"/>
    <col min="4351" max="4351" width="33.375" customWidth="1"/>
    <col min="4352" max="4354" width="20.625" customWidth="1"/>
    <col min="4355" max="4605" width="6.875"/>
    <col min="4606" max="4606" width="14.5" customWidth="1"/>
    <col min="4607" max="4607" width="33.375" customWidth="1"/>
    <col min="4608" max="4610" width="20.625" customWidth="1"/>
    <col min="4611" max="4861" width="6.875"/>
    <col min="4862" max="4862" width="14.5" customWidth="1"/>
    <col min="4863" max="4863" width="33.375" customWidth="1"/>
    <col min="4864" max="4866" width="20.625" customWidth="1"/>
    <col min="5118" max="5118" width="14.5" customWidth="1"/>
    <col min="5119" max="5119" width="33.375" customWidth="1"/>
    <col min="5120" max="5122" width="20.625" customWidth="1"/>
    <col min="5123" max="5373" width="6.875"/>
    <col min="5374" max="5374" width="14.5" customWidth="1"/>
    <col min="5375" max="5375" width="33.375" customWidth="1"/>
    <col min="5376" max="5378" width="20.625" customWidth="1"/>
    <col min="5379" max="5629" width="6.875"/>
    <col min="5630" max="5630" width="14.5" customWidth="1"/>
    <col min="5631" max="5631" width="33.375" customWidth="1"/>
    <col min="5632" max="5634" width="20.625" customWidth="1"/>
    <col min="5635" max="5885" width="6.875"/>
    <col min="5886" max="5886" width="14.5" customWidth="1"/>
    <col min="5887" max="5887" width="33.375" customWidth="1"/>
    <col min="5888" max="5890" width="20.625" customWidth="1"/>
    <col min="6142" max="6142" width="14.5" customWidth="1"/>
    <col min="6143" max="6143" width="33.375" customWidth="1"/>
    <col min="6144" max="6146" width="20.625" customWidth="1"/>
    <col min="6147" max="6397" width="6.875"/>
    <col min="6398" max="6398" width="14.5" customWidth="1"/>
    <col min="6399" max="6399" width="33.375" customWidth="1"/>
    <col min="6400" max="6402" width="20.625" customWidth="1"/>
    <col min="6403" max="6653" width="6.875"/>
    <col min="6654" max="6654" width="14.5" customWidth="1"/>
    <col min="6655" max="6655" width="33.375" customWidth="1"/>
    <col min="6656" max="6658" width="20.625" customWidth="1"/>
    <col min="6659" max="6909" width="6.875"/>
    <col min="6910" max="6910" width="14.5" customWidth="1"/>
    <col min="6911" max="6911" width="33.375" customWidth="1"/>
    <col min="6912" max="6914" width="20.625" customWidth="1"/>
    <col min="7166" max="7166" width="14.5" customWidth="1"/>
    <col min="7167" max="7167" width="33.375" customWidth="1"/>
    <col min="7168" max="7170" width="20.625" customWidth="1"/>
    <col min="7171" max="7421" width="6.875"/>
    <col min="7422" max="7422" width="14.5" customWidth="1"/>
    <col min="7423" max="7423" width="33.375" customWidth="1"/>
    <col min="7424" max="7426" width="20.625" customWidth="1"/>
    <col min="7427" max="7677" width="6.875"/>
    <col min="7678" max="7678" width="14.5" customWidth="1"/>
    <col min="7679" max="7679" width="33.375" customWidth="1"/>
    <col min="7680" max="7682" width="20.625" customWidth="1"/>
    <col min="7683" max="7933" width="6.875"/>
    <col min="7934" max="7934" width="14.5" customWidth="1"/>
    <col min="7935" max="7935" width="33.375" customWidth="1"/>
    <col min="7936" max="7938" width="20.625" customWidth="1"/>
    <col min="8190" max="8190" width="14.5" customWidth="1"/>
    <col min="8191" max="8191" width="33.375" customWidth="1"/>
    <col min="8192" max="8194" width="20.625" customWidth="1"/>
    <col min="8195" max="8445" width="6.875"/>
    <col min="8446" max="8446" width="14.5" customWidth="1"/>
    <col min="8447" max="8447" width="33.375" customWidth="1"/>
    <col min="8448" max="8450" width="20.625" customWidth="1"/>
    <col min="8451" max="8701" width="6.875"/>
    <col min="8702" max="8702" width="14.5" customWidth="1"/>
    <col min="8703" max="8703" width="33.375" customWidth="1"/>
    <col min="8704" max="8706" width="20.625" customWidth="1"/>
    <col min="8707" max="8957" width="6.875"/>
    <col min="8958" max="8958" width="14.5" customWidth="1"/>
    <col min="8959" max="8959" width="33.375" customWidth="1"/>
    <col min="8960" max="8962" width="20.625" customWidth="1"/>
    <col min="9214" max="9214" width="14.5" customWidth="1"/>
    <col min="9215" max="9215" width="33.375" customWidth="1"/>
    <col min="9216" max="9218" width="20.625" customWidth="1"/>
    <col min="9219" max="9469" width="6.875"/>
    <col min="9470" max="9470" width="14.5" customWidth="1"/>
    <col min="9471" max="9471" width="33.375" customWidth="1"/>
    <col min="9472" max="9474" width="20.625" customWidth="1"/>
    <col min="9475" max="9725" width="6.875"/>
    <col min="9726" max="9726" width="14.5" customWidth="1"/>
    <col min="9727" max="9727" width="33.375" customWidth="1"/>
    <col min="9728" max="9730" width="20.625" customWidth="1"/>
    <col min="9731" max="9981" width="6.875"/>
    <col min="9982" max="9982" width="14.5" customWidth="1"/>
    <col min="9983" max="9983" width="33.375" customWidth="1"/>
    <col min="9984" max="9986" width="20.625" customWidth="1"/>
    <col min="10238" max="10238" width="14.5" customWidth="1"/>
    <col min="10239" max="10239" width="33.375" customWidth="1"/>
    <col min="10240" max="10242" width="20.625" customWidth="1"/>
    <col min="10243" max="10493" width="6.875"/>
    <col min="10494" max="10494" width="14.5" customWidth="1"/>
    <col min="10495" max="10495" width="33.375" customWidth="1"/>
    <col min="10496" max="10498" width="20.625" customWidth="1"/>
    <col min="10499" max="10749" width="6.875"/>
    <col min="10750" max="10750" width="14.5" customWidth="1"/>
    <col min="10751" max="10751" width="33.375" customWidth="1"/>
    <col min="10752" max="10754" width="20.625" customWidth="1"/>
    <col min="10755" max="11005" width="6.875"/>
    <col min="11006" max="11006" width="14.5" customWidth="1"/>
    <col min="11007" max="11007" width="33.375" customWidth="1"/>
    <col min="11008" max="11010" width="20.625" customWidth="1"/>
    <col min="11262" max="11262" width="14.5" customWidth="1"/>
    <col min="11263" max="11263" width="33.375" customWidth="1"/>
    <col min="11264" max="11266" width="20.625" customWidth="1"/>
    <col min="11267" max="11517" width="6.875"/>
    <col min="11518" max="11518" width="14.5" customWidth="1"/>
    <col min="11519" max="11519" width="33.375" customWidth="1"/>
    <col min="11520" max="11522" width="20.625" customWidth="1"/>
    <col min="11523" max="11773" width="6.875"/>
    <col min="11774" max="11774" width="14.5" customWidth="1"/>
    <col min="11775" max="11775" width="33.375" customWidth="1"/>
    <col min="11776" max="11778" width="20.625" customWidth="1"/>
    <col min="11779" max="12029" width="6.875"/>
    <col min="12030" max="12030" width="14.5" customWidth="1"/>
    <col min="12031" max="12031" width="33.375" customWidth="1"/>
    <col min="12032" max="12034" width="20.625" customWidth="1"/>
    <col min="12286" max="12286" width="14.5" customWidth="1"/>
    <col min="12287" max="12287" width="33.375" customWidth="1"/>
    <col min="12288" max="12290" width="20.625" customWidth="1"/>
    <col min="12291" max="12541" width="6.875"/>
    <col min="12542" max="12542" width="14.5" customWidth="1"/>
    <col min="12543" max="12543" width="33.375" customWidth="1"/>
    <col min="12544" max="12546" width="20.625" customWidth="1"/>
    <col min="12547" max="12797" width="6.875"/>
    <col min="12798" max="12798" width="14.5" customWidth="1"/>
    <col min="12799" max="12799" width="33.375" customWidth="1"/>
    <col min="12800" max="12802" width="20.625" customWidth="1"/>
    <col min="12803" max="13053" width="6.875"/>
    <col min="13054" max="13054" width="14.5" customWidth="1"/>
    <col min="13055" max="13055" width="33.375" customWidth="1"/>
    <col min="13056" max="13058" width="20.625" customWidth="1"/>
    <col min="13310" max="13310" width="14.5" customWidth="1"/>
    <col min="13311" max="13311" width="33.375" customWidth="1"/>
    <col min="13312" max="13314" width="20.625" customWidth="1"/>
    <col min="13315" max="13565" width="6.875"/>
    <col min="13566" max="13566" width="14.5" customWidth="1"/>
    <col min="13567" max="13567" width="33.375" customWidth="1"/>
    <col min="13568" max="13570" width="20.625" customWidth="1"/>
    <col min="13571" max="13821" width="6.875"/>
    <col min="13822" max="13822" width="14.5" customWidth="1"/>
    <col min="13823" max="13823" width="33.375" customWidth="1"/>
    <col min="13824" max="13826" width="20.625" customWidth="1"/>
    <col min="13827" max="14077" width="6.875"/>
    <col min="14078" max="14078" width="14.5" customWidth="1"/>
    <col min="14079" max="14079" width="33.375" customWidth="1"/>
    <col min="14080" max="14082" width="20.625" customWidth="1"/>
    <col min="14334" max="14334" width="14.5" customWidth="1"/>
    <col min="14335" max="14335" width="33.375" customWidth="1"/>
    <col min="14336" max="14338" width="20.625" customWidth="1"/>
    <col min="14339" max="14589" width="6.875"/>
    <col min="14590" max="14590" width="14.5" customWidth="1"/>
    <col min="14591" max="14591" width="33.375" customWidth="1"/>
    <col min="14592" max="14594" width="20.625" customWidth="1"/>
    <col min="14595" max="14845" width="6.875"/>
    <col min="14846" max="14846" width="14.5" customWidth="1"/>
    <col min="14847" max="14847" width="33.375" customWidth="1"/>
    <col min="14848" max="14850" width="20.625" customWidth="1"/>
    <col min="14851" max="15101" width="6.875"/>
    <col min="15102" max="15102" width="14.5" customWidth="1"/>
    <col min="15103" max="15103" width="33.375" customWidth="1"/>
    <col min="15104" max="15106" width="20.625" customWidth="1"/>
    <col min="15358" max="15358" width="14.5" customWidth="1"/>
    <col min="15359" max="15359" width="33.375" customWidth="1"/>
    <col min="15360" max="15362" width="20.625" customWidth="1"/>
    <col min="15363" max="15613" width="6.875"/>
    <col min="15614" max="15614" width="14.5" customWidth="1"/>
    <col min="15615" max="15615" width="33.375" customWidth="1"/>
    <col min="15616" max="15618" width="20.625" customWidth="1"/>
    <col min="15619" max="15869" width="6.875"/>
    <col min="15870" max="15870" width="14.5" customWidth="1"/>
    <col min="15871" max="15871" width="33.375" customWidth="1"/>
    <col min="15872" max="15874" width="20.625" customWidth="1"/>
    <col min="15875" max="16125" width="6.875"/>
    <col min="16126" max="16126" width="14.5" customWidth="1"/>
    <col min="16127" max="16127" width="33.375" customWidth="1"/>
    <col min="16128" max="16130" width="20.625" customWidth="1"/>
  </cols>
  <sheetData>
    <row r="1" customHeight="1" spans="1:1">
      <c r="A1" t="s">
        <v>427</v>
      </c>
    </row>
    <row r="2" ht="44.25" customHeight="1" spans="1:5">
      <c r="A2" s="14" t="s">
        <v>428</v>
      </c>
      <c r="B2" s="14"/>
      <c r="C2" s="14"/>
      <c r="D2" s="14"/>
      <c r="E2" s="14"/>
    </row>
    <row r="3" customHeight="1" spans="5:5">
      <c r="E3" t="s">
        <v>313</v>
      </c>
    </row>
    <row r="4" customHeight="1" spans="1:5">
      <c r="A4" s="19" t="s">
        <v>429</v>
      </c>
      <c r="B4" s="20"/>
      <c r="C4" s="19" t="s">
        <v>430</v>
      </c>
      <c r="D4" s="21"/>
      <c r="E4" s="20"/>
    </row>
    <row r="5" customHeight="1" spans="1:5">
      <c r="A5" s="2" t="s">
        <v>335</v>
      </c>
      <c r="B5" s="2" t="s">
        <v>336</v>
      </c>
      <c r="C5" s="2" t="s">
        <v>318</v>
      </c>
      <c r="D5" s="2" t="s">
        <v>431</v>
      </c>
      <c r="E5" s="2" t="s">
        <v>432</v>
      </c>
    </row>
    <row r="6" customHeight="1" spans="1:5">
      <c r="A6" s="2" t="s">
        <v>433</v>
      </c>
      <c r="B6" s="2" t="s">
        <v>434</v>
      </c>
      <c r="C6" s="2">
        <f>SUM(D6:E6)</f>
        <v>1415.54</v>
      </c>
      <c r="D6" s="2">
        <f>+D7+D49</f>
        <v>1028.69</v>
      </c>
      <c r="E6" s="2">
        <v>386.85</v>
      </c>
    </row>
    <row r="7" customHeight="1" spans="1:5">
      <c r="A7" s="2" t="s">
        <v>340</v>
      </c>
      <c r="B7" s="2" t="s">
        <v>341</v>
      </c>
      <c r="C7" s="2">
        <f t="shared" ref="C7:C56" si="0">SUM(D7:E7)</f>
        <v>930.58</v>
      </c>
      <c r="D7" s="2">
        <f>SUM(D8:D19)</f>
        <v>930.58</v>
      </c>
      <c r="E7" s="2" t="s">
        <v>368</v>
      </c>
    </row>
    <row r="8" customHeight="1" spans="1:5">
      <c r="A8" s="2" t="s">
        <v>435</v>
      </c>
      <c r="B8" s="2" t="s">
        <v>343</v>
      </c>
      <c r="C8" s="2">
        <f t="shared" si="0"/>
        <v>227.53</v>
      </c>
      <c r="D8" s="2">
        <v>227.53</v>
      </c>
      <c r="E8" s="2" t="s">
        <v>368</v>
      </c>
    </row>
    <row r="9" customHeight="1" spans="1:5">
      <c r="A9" s="2" t="s">
        <v>436</v>
      </c>
      <c r="B9" s="2" t="s">
        <v>345</v>
      </c>
      <c r="C9" s="2">
        <f t="shared" si="0"/>
        <v>206.12</v>
      </c>
      <c r="D9" s="2">
        <v>206.12</v>
      </c>
      <c r="E9" s="2" t="s">
        <v>368</v>
      </c>
    </row>
    <row r="10" customHeight="1" spans="1:5">
      <c r="A10" s="2" t="s">
        <v>437</v>
      </c>
      <c r="B10" s="2" t="s">
        <v>347</v>
      </c>
      <c r="C10" s="2">
        <f t="shared" si="0"/>
        <v>17.39</v>
      </c>
      <c r="D10" s="2">
        <v>17.39</v>
      </c>
      <c r="E10" s="2" t="s">
        <v>368</v>
      </c>
    </row>
    <row r="11" customHeight="1" spans="1:5">
      <c r="A11" s="2" t="s">
        <v>438</v>
      </c>
      <c r="B11" s="2" t="s">
        <v>439</v>
      </c>
      <c r="C11" s="2">
        <f t="shared" si="0"/>
        <v>0</v>
      </c>
      <c r="D11" s="2"/>
      <c r="E11" s="2" t="s">
        <v>368</v>
      </c>
    </row>
    <row r="12" customHeight="1" spans="1:5">
      <c r="A12" s="2" t="s">
        <v>440</v>
      </c>
      <c r="B12" s="2" t="s">
        <v>349</v>
      </c>
      <c r="C12" s="2">
        <f t="shared" si="0"/>
        <v>72.16</v>
      </c>
      <c r="D12" s="2">
        <v>72.16</v>
      </c>
      <c r="E12" s="2" t="s">
        <v>368</v>
      </c>
    </row>
    <row r="13" customHeight="1" spans="1:5">
      <c r="A13" s="2" t="s">
        <v>441</v>
      </c>
      <c r="B13" s="2" t="s">
        <v>351</v>
      </c>
      <c r="C13" s="2">
        <f t="shared" si="0"/>
        <v>36.08</v>
      </c>
      <c r="D13" s="2">
        <v>36.08</v>
      </c>
      <c r="E13" s="2" t="s">
        <v>368</v>
      </c>
    </row>
    <row r="14" customHeight="1" spans="1:5">
      <c r="A14" s="2" t="s">
        <v>442</v>
      </c>
      <c r="B14" s="2" t="s">
        <v>443</v>
      </c>
      <c r="C14" s="2">
        <f t="shared" si="0"/>
        <v>0</v>
      </c>
      <c r="D14" s="2"/>
      <c r="E14" s="2" t="s">
        <v>368</v>
      </c>
    </row>
    <row r="15" customHeight="1" spans="1:5">
      <c r="A15" s="2" t="s">
        <v>444</v>
      </c>
      <c r="B15" s="2" t="s">
        <v>445</v>
      </c>
      <c r="C15" s="2">
        <f t="shared" si="0"/>
        <v>0</v>
      </c>
      <c r="D15" s="2"/>
      <c r="E15" s="2" t="s">
        <v>368</v>
      </c>
    </row>
    <row r="16" customHeight="1" spans="1:5">
      <c r="A16" s="2" t="s">
        <v>446</v>
      </c>
      <c r="B16" s="2" t="s">
        <v>353</v>
      </c>
      <c r="C16" s="2">
        <f t="shared" si="0"/>
        <v>48.62</v>
      </c>
      <c r="D16" s="2">
        <v>48.62</v>
      </c>
      <c r="E16" s="2" t="s">
        <v>368</v>
      </c>
    </row>
    <row r="17" customHeight="1" spans="1:5">
      <c r="A17" s="2" t="s">
        <v>447</v>
      </c>
      <c r="B17" s="2" t="s">
        <v>355</v>
      </c>
      <c r="C17" s="2">
        <f t="shared" si="0"/>
        <v>54.12</v>
      </c>
      <c r="D17" s="2">
        <v>54.12</v>
      </c>
      <c r="E17" s="2"/>
    </row>
    <row r="18" customHeight="1" spans="1:5">
      <c r="A18" s="2" t="s">
        <v>448</v>
      </c>
      <c r="B18" s="2" t="s">
        <v>357</v>
      </c>
      <c r="C18" s="2">
        <f t="shared" si="0"/>
        <v>8.48</v>
      </c>
      <c r="D18" s="2">
        <v>8.48</v>
      </c>
      <c r="E18" s="2"/>
    </row>
    <row r="19" customHeight="1" spans="1:5">
      <c r="A19" s="2" t="s">
        <v>449</v>
      </c>
      <c r="B19" s="2" t="s">
        <v>359</v>
      </c>
      <c r="C19" s="2">
        <f t="shared" si="0"/>
        <v>260.08</v>
      </c>
      <c r="D19" s="2">
        <v>260.08</v>
      </c>
      <c r="E19" s="2"/>
    </row>
    <row r="20" customHeight="1" spans="1:5">
      <c r="A20" s="2" t="s">
        <v>360</v>
      </c>
      <c r="B20" s="2" t="s">
        <v>361</v>
      </c>
      <c r="C20" s="2">
        <f t="shared" si="0"/>
        <v>386.85</v>
      </c>
      <c r="D20" s="2" t="s">
        <v>368</v>
      </c>
      <c r="E20" s="2">
        <f>SUM(E21:E48)</f>
        <v>386.85</v>
      </c>
    </row>
    <row r="21" customHeight="1" spans="1:5">
      <c r="A21" s="2" t="s">
        <v>450</v>
      </c>
      <c r="B21" s="2" t="s">
        <v>363</v>
      </c>
      <c r="C21" s="2">
        <f t="shared" si="0"/>
        <v>90.9</v>
      </c>
      <c r="D21" s="2" t="s">
        <v>368</v>
      </c>
      <c r="E21" s="2">
        <v>90.9</v>
      </c>
    </row>
    <row r="22" customHeight="1" spans="1:5">
      <c r="A22" s="2" t="s">
        <v>451</v>
      </c>
      <c r="B22" s="2" t="s">
        <v>365</v>
      </c>
      <c r="C22" s="2">
        <f t="shared" si="0"/>
        <v>2.5</v>
      </c>
      <c r="D22" s="2" t="s">
        <v>368</v>
      </c>
      <c r="E22" s="2">
        <v>2.5</v>
      </c>
    </row>
    <row r="23" customHeight="1" spans="1:5">
      <c r="A23" s="2" t="s">
        <v>452</v>
      </c>
      <c r="B23" s="2" t="s">
        <v>367</v>
      </c>
      <c r="C23" s="2">
        <f t="shared" si="0"/>
        <v>0</v>
      </c>
      <c r="D23" s="2" t="s">
        <v>368</v>
      </c>
      <c r="E23" s="2"/>
    </row>
    <row r="24" customHeight="1" spans="1:5">
      <c r="A24" s="2" t="s">
        <v>453</v>
      </c>
      <c r="B24" s="2" t="s">
        <v>370</v>
      </c>
      <c r="C24" s="2">
        <f t="shared" si="0"/>
        <v>0</v>
      </c>
      <c r="D24" s="2" t="s">
        <v>368</v>
      </c>
      <c r="E24" s="2"/>
    </row>
    <row r="25" customHeight="1" spans="1:5">
      <c r="A25" s="2" t="s">
        <v>454</v>
      </c>
      <c r="B25" s="2" t="s">
        <v>372</v>
      </c>
      <c r="C25" s="2">
        <f t="shared" si="0"/>
        <v>5</v>
      </c>
      <c r="D25" s="2" t="s">
        <v>368</v>
      </c>
      <c r="E25" s="2">
        <v>5</v>
      </c>
    </row>
    <row r="26" customHeight="1" spans="1:5">
      <c r="A26" s="2" t="s">
        <v>455</v>
      </c>
      <c r="B26" s="2" t="s">
        <v>374</v>
      </c>
      <c r="C26" s="2">
        <f t="shared" si="0"/>
        <v>20</v>
      </c>
      <c r="D26" s="2" t="s">
        <v>368</v>
      </c>
      <c r="E26" s="2">
        <v>20</v>
      </c>
    </row>
    <row r="27" customHeight="1" spans="1:5">
      <c r="A27" s="2" t="s">
        <v>456</v>
      </c>
      <c r="B27" s="2" t="s">
        <v>376</v>
      </c>
      <c r="C27" s="2">
        <f t="shared" si="0"/>
        <v>20</v>
      </c>
      <c r="D27" s="2" t="s">
        <v>368</v>
      </c>
      <c r="E27" s="2">
        <v>20</v>
      </c>
    </row>
    <row r="28" customHeight="1" spans="1:5">
      <c r="A28" s="2" t="s">
        <v>457</v>
      </c>
      <c r="B28" s="2" t="s">
        <v>378</v>
      </c>
      <c r="C28" s="2">
        <f t="shared" si="0"/>
        <v>0</v>
      </c>
      <c r="D28" s="2" t="s">
        <v>368</v>
      </c>
      <c r="E28" s="2" t="s">
        <v>368</v>
      </c>
    </row>
    <row r="29" customHeight="1" spans="1:5">
      <c r="A29" s="2" t="s">
        <v>458</v>
      </c>
      <c r="B29" s="2" t="s">
        <v>380</v>
      </c>
      <c r="C29" s="2">
        <f t="shared" si="0"/>
        <v>0</v>
      </c>
      <c r="D29" s="2" t="s">
        <v>368</v>
      </c>
      <c r="E29" s="2"/>
    </row>
    <row r="30" customHeight="1" spans="1:5">
      <c r="A30" s="2" t="s">
        <v>459</v>
      </c>
      <c r="B30" s="2" t="s">
        <v>460</v>
      </c>
      <c r="C30" s="2">
        <f t="shared" si="0"/>
        <v>10</v>
      </c>
      <c r="D30" s="2" t="s">
        <v>368</v>
      </c>
      <c r="E30" s="2">
        <v>10</v>
      </c>
    </row>
    <row r="31" customHeight="1" spans="1:5">
      <c r="A31" s="2" t="s">
        <v>461</v>
      </c>
      <c r="B31" s="2" t="s">
        <v>384</v>
      </c>
      <c r="C31" s="2">
        <f t="shared" si="0"/>
        <v>0</v>
      </c>
      <c r="D31" s="2" t="s">
        <v>368</v>
      </c>
      <c r="E31" s="2"/>
    </row>
    <row r="32" customHeight="1" spans="1:5">
      <c r="A32" s="2" t="s">
        <v>462</v>
      </c>
      <c r="B32" s="2" t="s">
        <v>463</v>
      </c>
      <c r="C32" s="2">
        <f t="shared" si="0"/>
        <v>7</v>
      </c>
      <c r="D32" s="2" t="s">
        <v>368</v>
      </c>
      <c r="E32" s="2">
        <v>7</v>
      </c>
    </row>
    <row r="33" customHeight="1" spans="1:5">
      <c r="A33" s="2" t="s">
        <v>464</v>
      </c>
      <c r="B33" s="2" t="s">
        <v>388</v>
      </c>
      <c r="C33" s="2">
        <f t="shared" si="0"/>
        <v>0</v>
      </c>
      <c r="D33" s="2" t="s">
        <v>368</v>
      </c>
      <c r="E33" s="2"/>
    </row>
    <row r="34" customHeight="1" spans="1:5">
      <c r="A34" s="2" t="s">
        <v>465</v>
      </c>
      <c r="B34" s="2" t="s">
        <v>390</v>
      </c>
      <c r="C34" s="2">
        <f t="shared" si="0"/>
        <v>11</v>
      </c>
      <c r="D34" s="2" t="s">
        <v>368</v>
      </c>
      <c r="E34" s="2">
        <v>11</v>
      </c>
    </row>
    <row r="35" customHeight="1" spans="1:5">
      <c r="A35" s="2" t="s">
        <v>466</v>
      </c>
      <c r="B35" s="2" t="s">
        <v>392</v>
      </c>
      <c r="C35" s="2">
        <f t="shared" si="0"/>
        <v>10.41</v>
      </c>
      <c r="D35" s="2" t="s">
        <v>368</v>
      </c>
      <c r="E35" s="2">
        <v>10.41</v>
      </c>
    </row>
    <row r="36" customHeight="1" spans="1:5">
      <c r="A36" s="2" t="s">
        <v>467</v>
      </c>
      <c r="B36" s="2" t="s">
        <v>394</v>
      </c>
      <c r="C36" s="2">
        <f t="shared" si="0"/>
        <v>9</v>
      </c>
      <c r="D36" s="2" t="s">
        <v>368</v>
      </c>
      <c r="E36" s="2">
        <v>9</v>
      </c>
    </row>
    <row r="37" customHeight="1" spans="1:5">
      <c r="A37" s="2" t="s">
        <v>468</v>
      </c>
      <c r="B37" s="2" t="s">
        <v>396</v>
      </c>
      <c r="C37" s="2">
        <f t="shared" si="0"/>
        <v>0</v>
      </c>
      <c r="D37" s="2" t="s">
        <v>368</v>
      </c>
      <c r="E37" s="2"/>
    </row>
    <row r="38" customHeight="1" spans="1:5">
      <c r="A38" s="2" t="s">
        <v>469</v>
      </c>
      <c r="B38" s="2" t="s">
        <v>470</v>
      </c>
      <c r="C38" s="2">
        <f t="shared" si="0"/>
        <v>0</v>
      </c>
      <c r="D38" s="2" t="s">
        <v>368</v>
      </c>
      <c r="E38" s="2" t="s">
        <v>368</v>
      </c>
    </row>
    <row r="39" customHeight="1" spans="1:5">
      <c r="A39" s="2" t="s">
        <v>471</v>
      </c>
      <c r="B39" s="2" t="s">
        <v>398</v>
      </c>
      <c r="C39" s="2">
        <f t="shared" si="0"/>
        <v>0</v>
      </c>
      <c r="D39" s="2" t="s">
        <v>368</v>
      </c>
      <c r="E39" s="2"/>
    </row>
    <row r="40" customHeight="1" spans="1:5">
      <c r="A40" s="2" t="s">
        <v>472</v>
      </c>
      <c r="B40" s="2" t="s">
        <v>400</v>
      </c>
      <c r="C40" s="2">
        <f t="shared" si="0"/>
        <v>0</v>
      </c>
      <c r="D40" s="2" t="s">
        <v>368</v>
      </c>
      <c r="E40" s="2"/>
    </row>
    <row r="41" customHeight="1" spans="1:5">
      <c r="A41" s="2" t="s">
        <v>473</v>
      </c>
      <c r="B41" s="2" t="s">
        <v>402</v>
      </c>
      <c r="C41" s="2">
        <f t="shared" si="0"/>
        <v>27</v>
      </c>
      <c r="D41" s="2" t="s">
        <v>368</v>
      </c>
      <c r="E41" s="2">
        <v>27</v>
      </c>
    </row>
    <row r="42" customHeight="1" spans="1:5">
      <c r="A42" s="2" t="s">
        <v>474</v>
      </c>
      <c r="B42" s="2" t="s">
        <v>404</v>
      </c>
      <c r="C42" s="2">
        <f t="shared" si="0"/>
        <v>0</v>
      </c>
      <c r="D42" s="2" t="s">
        <v>368</v>
      </c>
      <c r="E42" s="2"/>
    </row>
    <row r="43" customHeight="1" spans="1:5">
      <c r="A43" s="2" t="s">
        <v>475</v>
      </c>
      <c r="B43" s="2" t="s">
        <v>406</v>
      </c>
      <c r="C43" s="2">
        <f t="shared" si="0"/>
        <v>9.02</v>
      </c>
      <c r="D43" s="2" t="s">
        <v>368</v>
      </c>
      <c r="E43" s="2">
        <v>9.02</v>
      </c>
    </row>
    <row r="44" customHeight="1" spans="1:5">
      <c r="A44" s="2" t="s">
        <v>476</v>
      </c>
      <c r="B44" s="2" t="s">
        <v>408</v>
      </c>
      <c r="C44" s="2">
        <f t="shared" si="0"/>
        <v>6.83</v>
      </c>
      <c r="D44" s="2" t="s">
        <v>368</v>
      </c>
      <c r="E44" s="2">
        <v>6.83</v>
      </c>
    </row>
    <row r="45" customHeight="1" spans="1:5">
      <c r="A45" s="2" t="s">
        <v>477</v>
      </c>
      <c r="B45" s="2" t="s">
        <v>410</v>
      </c>
      <c r="C45" s="2">
        <f t="shared" si="0"/>
        <v>22</v>
      </c>
      <c r="D45" s="2"/>
      <c r="E45" s="2">
        <v>22</v>
      </c>
    </row>
    <row r="46" customHeight="1" spans="1:5">
      <c r="A46" s="2" t="s">
        <v>478</v>
      </c>
      <c r="B46" s="2" t="s">
        <v>412</v>
      </c>
      <c r="C46" s="2">
        <f t="shared" si="0"/>
        <v>131.19</v>
      </c>
      <c r="D46" s="2" t="s">
        <v>368</v>
      </c>
      <c r="E46" s="2">
        <v>131.19</v>
      </c>
    </row>
    <row r="47" customHeight="1" spans="1:5">
      <c r="A47" s="2" t="s">
        <v>479</v>
      </c>
      <c r="B47" s="2" t="s">
        <v>414</v>
      </c>
      <c r="C47" s="2">
        <f t="shared" si="0"/>
        <v>0</v>
      </c>
      <c r="D47" s="2"/>
      <c r="E47" s="2" t="s">
        <v>368</v>
      </c>
    </row>
    <row r="48" customHeight="1" spans="1:5">
      <c r="A48" s="2" t="s">
        <v>480</v>
      </c>
      <c r="B48" s="2" t="s">
        <v>416</v>
      </c>
      <c r="C48" s="2">
        <f t="shared" si="0"/>
        <v>5</v>
      </c>
      <c r="D48" s="2"/>
      <c r="E48" s="2">
        <v>5</v>
      </c>
    </row>
    <row r="49" customHeight="1" spans="1:5">
      <c r="A49" s="2" t="s">
        <v>417</v>
      </c>
      <c r="B49" s="2" t="s">
        <v>418</v>
      </c>
      <c r="C49" s="2">
        <f t="shared" si="0"/>
        <v>98.11</v>
      </c>
      <c r="D49" s="2">
        <f>SUM(D50:D56)</f>
        <v>98.11</v>
      </c>
      <c r="E49" s="2" t="s">
        <v>368</v>
      </c>
    </row>
    <row r="50" customHeight="1" spans="1:5">
      <c r="A50" s="2" t="s">
        <v>481</v>
      </c>
      <c r="B50" s="2" t="s">
        <v>482</v>
      </c>
      <c r="C50" s="2">
        <f t="shared" si="0"/>
        <v>0</v>
      </c>
      <c r="D50" s="2"/>
      <c r="E50" s="2"/>
    </row>
    <row r="51" customHeight="1" spans="1:5">
      <c r="A51" s="2" t="s">
        <v>483</v>
      </c>
      <c r="B51" s="2" t="s">
        <v>484</v>
      </c>
      <c r="C51" s="2">
        <f t="shared" si="0"/>
        <v>1.3</v>
      </c>
      <c r="D51" s="2">
        <v>1.3</v>
      </c>
      <c r="E51" s="2"/>
    </row>
    <row r="52" customHeight="1" spans="1:5">
      <c r="A52" s="2" t="s">
        <v>485</v>
      </c>
      <c r="B52" s="2" t="s">
        <v>357</v>
      </c>
      <c r="C52" s="2">
        <f t="shared" si="0"/>
        <v>4.8</v>
      </c>
      <c r="D52" s="2">
        <v>4.8</v>
      </c>
      <c r="E52" s="2"/>
    </row>
    <row r="53" customHeight="1" spans="1:5">
      <c r="A53" s="2" t="s">
        <v>486</v>
      </c>
      <c r="B53" s="2" t="s">
        <v>487</v>
      </c>
      <c r="C53" s="2">
        <f t="shared" si="0"/>
        <v>0</v>
      </c>
      <c r="D53" s="2"/>
      <c r="E53" s="2"/>
    </row>
    <row r="54" customHeight="1" spans="1:5">
      <c r="A54" s="2" t="s">
        <v>488</v>
      </c>
      <c r="B54" s="2" t="s">
        <v>489</v>
      </c>
      <c r="C54" s="2">
        <f t="shared" si="0"/>
        <v>0</v>
      </c>
      <c r="D54" s="2"/>
      <c r="E54" s="2"/>
    </row>
    <row r="55" customHeight="1" spans="1:5">
      <c r="A55" s="2" t="s">
        <v>490</v>
      </c>
      <c r="B55" s="2" t="s">
        <v>491</v>
      </c>
      <c r="C55" s="2">
        <f t="shared" si="0"/>
        <v>0</v>
      </c>
      <c r="D55" s="2"/>
      <c r="E55" s="2"/>
    </row>
    <row r="56" customHeight="1" spans="1:5">
      <c r="A56" s="2" t="s">
        <v>492</v>
      </c>
      <c r="B56" s="2" t="s">
        <v>426</v>
      </c>
      <c r="C56" s="2">
        <f t="shared" si="0"/>
        <v>92.01</v>
      </c>
      <c r="D56" s="2">
        <v>92.01</v>
      </c>
      <c r="E56" s="2"/>
    </row>
  </sheetData>
  <mergeCells count="3">
    <mergeCell ref="A2:E2"/>
    <mergeCell ref="A4:B4"/>
    <mergeCell ref="C4:E4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showGridLines="0" showZeros="0" workbookViewId="0">
      <selection activeCell="D14" sqref="D14"/>
    </sheetView>
  </sheetViews>
  <sheetFormatPr defaultColWidth="9" defaultRowHeight="12.75" customHeight="1"/>
  <cols>
    <col min="1" max="1" width="17.25" customWidth="1"/>
    <col min="2" max="2" width="22.125" customWidth="1"/>
    <col min="3" max="3" width="19" customWidth="1"/>
    <col min="4" max="4" width="17.375" customWidth="1"/>
    <col min="5" max="5" width="17.25" customWidth="1"/>
    <col min="6" max="6" width="19.25" customWidth="1"/>
    <col min="7" max="250" width="6.875"/>
    <col min="251" max="262" width="11.625" customWidth="1"/>
    <col min="263" max="506" width="6.875"/>
    <col min="507" max="518" width="11.625" customWidth="1"/>
    <col min="519" max="762" width="6.875"/>
    <col min="763" max="774" width="11.625" customWidth="1"/>
    <col min="1019" max="1030" width="11.625" customWidth="1"/>
    <col min="1031" max="1274" width="6.875"/>
    <col min="1275" max="1286" width="11.625" customWidth="1"/>
    <col min="1287" max="1530" width="6.875"/>
    <col min="1531" max="1542" width="11.625" customWidth="1"/>
    <col min="1543" max="1786" width="6.875"/>
    <col min="1787" max="1798" width="11.625" customWidth="1"/>
    <col min="2043" max="2054" width="11.625" customWidth="1"/>
    <col min="2055" max="2298" width="6.875"/>
    <col min="2299" max="2310" width="11.625" customWidth="1"/>
    <col min="2311" max="2554" width="6.875"/>
    <col min="2555" max="2566" width="11.625" customWidth="1"/>
    <col min="2567" max="2810" width="6.875"/>
    <col min="2811" max="2822" width="11.625" customWidth="1"/>
    <col min="3067" max="3078" width="11.625" customWidth="1"/>
    <col min="3079" max="3322" width="6.875"/>
    <col min="3323" max="3334" width="11.625" customWidth="1"/>
    <col min="3335" max="3578" width="6.875"/>
    <col min="3579" max="3590" width="11.625" customWidth="1"/>
    <col min="3591" max="3834" width="6.875"/>
    <col min="3835" max="3846" width="11.625" customWidth="1"/>
    <col min="4091" max="4102" width="11.625" customWidth="1"/>
    <col min="4103" max="4346" width="6.875"/>
    <col min="4347" max="4358" width="11.625" customWidth="1"/>
    <col min="4359" max="4602" width="6.875"/>
    <col min="4603" max="4614" width="11.625" customWidth="1"/>
    <col min="4615" max="4858" width="6.875"/>
    <col min="4859" max="4870" width="11.625" customWidth="1"/>
    <col min="5115" max="5126" width="11.625" customWidth="1"/>
    <col min="5127" max="5370" width="6.875"/>
    <col min="5371" max="5382" width="11.625" customWidth="1"/>
    <col min="5383" max="5626" width="6.875"/>
    <col min="5627" max="5638" width="11.625" customWidth="1"/>
    <col min="5639" max="5882" width="6.875"/>
    <col min="5883" max="5894" width="11.625" customWidth="1"/>
    <col min="6139" max="6150" width="11.625" customWidth="1"/>
    <col min="6151" max="6394" width="6.875"/>
    <col min="6395" max="6406" width="11.625" customWidth="1"/>
    <col min="6407" max="6650" width="6.875"/>
    <col min="6651" max="6662" width="11.625" customWidth="1"/>
    <col min="6663" max="6906" width="6.875"/>
    <col min="6907" max="6918" width="11.625" customWidth="1"/>
    <col min="7163" max="7174" width="11.625" customWidth="1"/>
    <col min="7175" max="7418" width="6.875"/>
    <col min="7419" max="7430" width="11.625" customWidth="1"/>
    <col min="7431" max="7674" width="6.875"/>
    <col min="7675" max="7686" width="11.625" customWidth="1"/>
    <col min="7687" max="7930" width="6.875"/>
    <col min="7931" max="7942" width="11.625" customWidth="1"/>
    <col min="8187" max="8198" width="11.625" customWidth="1"/>
    <col min="8199" max="8442" width="6.875"/>
    <col min="8443" max="8454" width="11.625" customWidth="1"/>
    <col min="8455" max="8698" width="6.875"/>
    <col min="8699" max="8710" width="11.625" customWidth="1"/>
    <col min="8711" max="8954" width="6.875"/>
    <col min="8955" max="8966" width="11.625" customWidth="1"/>
    <col min="9211" max="9222" width="11.625" customWidth="1"/>
    <col min="9223" max="9466" width="6.875"/>
    <col min="9467" max="9478" width="11.625" customWidth="1"/>
    <col min="9479" max="9722" width="6.875"/>
    <col min="9723" max="9734" width="11.625" customWidth="1"/>
    <col min="9735" max="9978" width="6.875"/>
    <col min="9979" max="9990" width="11.625" customWidth="1"/>
    <col min="10235" max="10246" width="11.625" customWidth="1"/>
    <col min="10247" max="10490" width="6.875"/>
    <col min="10491" max="10502" width="11.625" customWidth="1"/>
    <col min="10503" max="10746" width="6.875"/>
    <col min="10747" max="10758" width="11.625" customWidth="1"/>
    <col min="10759" max="11002" width="6.875"/>
    <col min="11003" max="11014" width="11.625" customWidth="1"/>
    <col min="11259" max="11270" width="11.625" customWidth="1"/>
    <col min="11271" max="11514" width="6.875"/>
    <col min="11515" max="11526" width="11.625" customWidth="1"/>
    <col min="11527" max="11770" width="6.875"/>
    <col min="11771" max="11782" width="11.625" customWidth="1"/>
    <col min="11783" max="12026" width="6.875"/>
    <col min="12027" max="12038" width="11.625" customWidth="1"/>
    <col min="12283" max="12294" width="11.625" customWidth="1"/>
    <col min="12295" max="12538" width="6.875"/>
    <col min="12539" max="12550" width="11.625" customWidth="1"/>
    <col min="12551" max="12794" width="6.875"/>
    <col min="12795" max="12806" width="11.625" customWidth="1"/>
    <col min="12807" max="13050" width="6.875"/>
    <col min="13051" max="13062" width="11.625" customWidth="1"/>
    <col min="13307" max="13318" width="11.625" customWidth="1"/>
    <col min="13319" max="13562" width="6.875"/>
    <col min="13563" max="13574" width="11.625" customWidth="1"/>
    <col min="13575" max="13818" width="6.875"/>
    <col min="13819" max="13830" width="11.625" customWidth="1"/>
    <col min="13831" max="14074" width="6.875"/>
    <col min="14075" max="14086" width="11.625" customWidth="1"/>
    <col min="14331" max="14342" width="11.625" customWidth="1"/>
    <col min="14343" max="14586" width="6.875"/>
    <col min="14587" max="14598" width="11.625" customWidth="1"/>
    <col min="14599" max="14842" width="6.875"/>
    <col min="14843" max="14854" width="11.625" customWidth="1"/>
    <col min="14855" max="15098" width="6.875"/>
    <col min="15099" max="15110" width="11.625" customWidth="1"/>
    <col min="15355" max="15366" width="11.625" customWidth="1"/>
    <col min="15367" max="15610" width="6.875"/>
    <col min="15611" max="15622" width="11.625" customWidth="1"/>
    <col min="15623" max="15866" width="6.875"/>
    <col min="15867" max="15878" width="11.625" customWidth="1"/>
    <col min="15879" max="16122" width="6.875"/>
    <col min="16123" max="16134" width="11.625" customWidth="1"/>
  </cols>
  <sheetData>
    <row r="1" ht="20.1" customHeight="1" spans="1:1">
      <c r="A1" t="s">
        <v>493</v>
      </c>
    </row>
    <row r="2" ht="42" customHeight="1" spans="1:12">
      <c r="A2" s="16" t="s">
        <v>494</v>
      </c>
      <c r="B2" s="16"/>
      <c r="C2" s="16"/>
      <c r="D2" s="16"/>
      <c r="E2" s="16"/>
      <c r="F2" s="16"/>
      <c r="G2" s="17"/>
      <c r="H2" s="17"/>
      <c r="I2" s="17"/>
      <c r="J2" s="17"/>
      <c r="K2" s="17"/>
      <c r="L2" s="17"/>
    </row>
    <row r="3" ht="20.1" customHeight="1" spans="1:12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ht="20.1" customHeight="1" spans="6:6">
      <c r="F4" t="s">
        <v>313</v>
      </c>
    </row>
    <row r="5" ht="25.5" customHeight="1" spans="1:6">
      <c r="A5" s="2" t="s">
        <v>334</v>
      </c>
      <c r="B5" s="2"/>
      <c r="C5" s="2"/>
      <c r="D5" s="2"/>
      <c r="E5" s="2"/>
      <c r="F5" s="2"/>
    </row>
    <row r="6" ht="22.5" customHeight="1" spans="1:6">
      <c r="A6" s="2" t="s">
        <v>318</v>
      </c>
      <c r="B6" s="2" t="s">
        <v>495</v>
      </c>
      <c r="C6" s="2" t="s">
        <v>496</v>
      </c>
      <c r="D6" s="2"/>
      <c r="E6" s="2"/>
      <c r="F6" s="2" t="s">
        <v>497</v>
      </c>
    </row>
    <row r="7" ht="33.75" customHeight="1" spans="1:6">
      <c r="A7" s="2"/>
      <c r="B7" s="2"/>
      <c r="C7" s="2" t="s">
        <v>337</v>
      </c>
      <c r="D7" s="2" t="s">
        <v>498</v>
      </c>
      <c r="E7" s="2" t="s">
        <v>499</v>
      </c>
      <c r="F7" s="2"/>
    </row>
    <row r="8" ht="20.1" customHeight="1" spans="1:6">
      <c r="A8" s="2">
        <f>+B8+C8+F8</f>
        <v>48</v>
      </c>
      <c r="B8" s="2"/>
      <c r="C8" s="2">
        <v>39</v>
      </c>
      <c r="D8" s="2"/>
      <c r="E8" s="2">
        <v>39</v>
      </c>
      <c r="F8" s="2">
        <v>9</v>
      </c>
    </row>
    <row r="9" ht="22.5" customHeight="1"/>
  </sheetData>
  <mergeCells count="6">
    <mergeCell ref="A2:F2"/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showGridLines="0" showZeros="0" workbookViewId="0">
      <selection activeCell="B16" sqref="B16"/>
    </sheetView>
  </sheetViews>
  <sheetFormatPr defaultColWidth="6.875" defaultRowHeight="12.75" customHeight="1" outlineLevelCol="4"/>
  <cols>
    <col min="1" max="1" width="19.5" customWidth="1"/>
    <col min="2" max="2" width="52.5" customWidth="1"/>
    <col min="3" max="5" width="18.25" customWidth="1"/>
    <col min="257" max="257" width="19.5" customWidth="1"/>
    <col min="258" max="258" width="52.5" customWidth="1"/>
    <col min="259" max="261" width="18.25" customWidth="1"/>
    <col min="513" max="513" width="19.5" customWidth="1"/>
    <col min="514" max="514" width="52.5" customWidth="1"/>
    <col min="515" max="517" width="18.25" customWidth="1"/>
    <col min="769" max="769" width="19.5" customWidth="1"/>
    <col min="770" max="770" width="52.5" customWidth="1"/>
    <col min="771" max="773" width="18.25" customWidth="1"/>
    <col min="1025" max="1025" width="19.5" customWidth="1"/>
    <col min="1026" max="1026" width="52.5" customWidth="1"/>
    <col min="1027" max="1029" width="18.25" customWidth="1"/>
    <col min="1281" max="1281" width="19.5" customWidth="1"/>
    <col min="1282" max="1282" width="52.5" customWidth="1"/>
    <col min="1283" max="1285" width="18.25" customWidth="1"/>
    <col min="1537" max="1537" width="19.5" customWidth="1"/>
    <col min="1538" max="1538" width="52.5" customWidth="1"/>
    <col min="1539" max="1541" width="18.25" customWidth="1"/>
    <col min="1793" max="1793" width="19.5" customWidth="1"/>
    <col min="1794" max="1794" width="52.5" customWidth="1"/>
    <col min="1795" max="1797" width="18.25" customWidth="1"/>
    <col min="2049" max="2049" width="19.5" customWidth="1"/>
    <col min="2050" max="2050" width="52.5" customWidth="1"/>
    <col min="2051" max="2053" width="18.25" customWidth="1"/>
    <col min="2305" max="2305" width="19.5" customWidth="1"/>
    <col min="2306" max="2306" width="52.5" customWidth="1"/>
    <col min="2307" max="2309" width="18.25" customWidth="1"/>
    <col min="2561" max="2561" width="19.5" customWidth="1"/>
    <col min="2562" max="2562" width="52.5" customWidth="1"/>
    <col min="2563" max="2565" width="18.25" customWidth="1"/>
    <col min="2817" max="2817" width="19.5" customWidth="1"/>
    <col min="2818" max="2818" width="52.5" customWidth="1"/>
    <col min="2819" max="2821" width="18.25" customWidth="1"/>
    <col min="3073" max="3073" width="19.5" customWidth="1"/>
    <col min="3074" max="3074" width="52.5" customWidth="1"/>
    <col min="3075" max="3077" width="18.25" customWidth="1"/>
    <col min="3329" max="3329" width="19.5" customWidth="1"/>
    <col min="3330" max="3330" width="52.5" customWidth="1"/>
    <col min="3331" max="3333" width="18.25" customWidth="1"/>
    <col min="3585" max="3585" width="19.5" customWidth="1"/>
    <col min="3586" max="3586" width="52.5" customWidth="1"/>
    <col min="3587" max="3589" width="18.25" customWidth="1"/>
    <col min="3841" max="3841" width="19.5" customWidth="1"/>
    <col min="3842" max="3842" width="52.5" customWidth="1"/>
    <col min="3843" max="3845" width="18.25" customWidth="1"/>
    <col min="4097" max="4097" width="19.5" customWidth="1"/>
    <col min="4098" max="4098" width="52.5" customWidth="1"/>
    <col min="4099" max="4101" width="18.25" customWidth="1"/>
    <col min="4353" max="4353" width="19.5" customWidth="1"/>
    <col min="4354" max="4354" width="52.5" customWidth="1"/>
    <col min="4355" max="4357" width="18.25" customWidth="1"/>
    <col min="4609" max="4609" width="19.5" customWidth="1"/>
    <col min="4610" max="4610" width="52.5" customWidth="1"/>
    <col min="4611" max="4613" width="18.25" customWidth="1"/>
    <col min="4865" max="4865" width="19.5" customWidth="1"/>
    <col min="4866" max="4866" width="52.5" customWidth="1"/>
    <col min="4867" max="4869" width="18.25" customWidth="1"/>
    <col min="5121" max="5121" width="19.5" customWidth="1"/>
    <col min="5122" max="5122" width="52.5" customWidth="1"/>
    <col min="5123" max="5125" width="18.25" customWidth="1"/>
    <col min="5377" max="5377" width="19.5" customWidth="1"/>
    <col min="5378" max="5378" width="52.5" customWidth="1"/>
    <col min="5379" max="5381" width="18.25" customWidth="1"/>
    <col min="5633" max="5633" width="19.5" customWidth="1"/>
    <col min="5634" max="5634" width="52.5" customWidth="1"/>
    <col min="5635" max="5637" width="18.25" customWidth="1"/>
    <col min="5889" max="5889" width="19.5" customWidth="1"/>
    <col min="5890" max="5890" width="52.5" customWidth="1"/>
    <col min="5891" max="5893" width="18.25" customWidth="1"/>
    <col min="6145" max="6145" width="19.5" customWidth="1"/>
    <col min="6146" max="6146" width="52.5" customWidth="1"/>
    <col min="6147" max="6149" width="18.25" customWidth="1"/>
    <col min="6401" max="6401" width="19.5" customWidth="1"/>
    <col min="6402" max="6402" width="52.5" customWidth="1"/>
    <col min="6403" max="6405" width="18.25" customWidth="1"/>
    <col min="6657" max="6657" width="19.5" customWidth="1"/>
    <col min="6658" max="6658" width="52.5" customWidth="1"/>
    <col min="6659" max="6661" width="18.25" customWidth="1"/>
    <col min="6913" max="6913" width="19.5" customWidth="1"/>
    <col min="6914" max="6914" width="52.5" customWidth="1"/>
    <col min="6915" max="6917" width="18.25" customWidth="1"/>
    <col min="7169" max="7169" width="19.5" customWidth="1"/>
    <col min="7170" max="7170" width="52.5" customWidth="1"/>
    <col min="7171" max="7173" width="18.25" customWidth="1"/>
    <col min="7425" max="7425" width="19.5" customWidth="1"/>
    <col min="7426" max="7426" width="52.5" customWidth="1"/>
    <col min="7427" max="7429" width="18.25" customWidth="1"/>
    <col min="7681" max="7681" width="19.5" customWidth="1"/>
    <col min="7682" max="7682" width="52.5" customWidth="1"/>
    <col min="7683" max="7685" width="18.25" customWidth="1"/>
    <col min="7937" max="7937" width="19.5" customWidth="1"/>
    <col min="7938" max="7938" width="52.5" customWidth="1"/>
    <col min="7939" max="7941" width="18.25" customWidth="1"/>
    <col min="8193" max="8193" width="19.5" customWidth="1"/>
    <col min="8194" max="8194" width="52.5" customWidth="1"/>
    <col min="8195" max="8197" width="18.25" customWidth="1"/>
    <col min="8449" max="8449" width="19.5" customWidth="1"/>
    <col min="8450" max="8450" width="52.5" customWidth="1"/>
    <col min="8451" max="8453" width="18.25" customWidth="1"/>
    <col min="8705" max="8705" width="19.5" customWidth="1"/>
    <col min="8706" max="8706" width="52.5" customWidth="1"/>
    <col min="8707" max="8709" width="18.25" customWidth="1"/>
    <col min="8961" max="8961" width="19.5" customWidth="1"/>
    <col min="8962" max="8962" width="52.5" customWidth="1"/>
    <col min="8963" max="8965" width="18.25" customWidth="1"/>
    <col min="9217" max="9217" width="19.5" customWidth="1"/>
    <col min="9218" max="9218" width="52.5" customWidth="1"/>
    <col min="9219" max="9221" width="18.25" customWidth="1"/>
    <col min="9473" max="9473" width="19.5" customWidth="1"/>
    <col min="9474" max="9474" width="52.5" customWidth="1"/>
    <col min="9475" max="9477" width="18.25" customWidth="1"/>
    <col min="9729" max="9729" width="19.5" customWidth="1"/>
    <col min="9730" max="9730" width="52.5" customWidth="1"/>
    <col min="9731" max="9733" width="18.25" customWidth="1"/>
    <col min="9985" max="9985" width="19.5" customWidth="1"/>
    <col min="9986" max="9986" width="52.5" customWidth="1"/>
    <col min="9987" max="9989" width="18.25" customWidth="1"/>
    <col min="10241" max="10241" width="19.5" customWidth="1"/>
    <col min="10242" max="10242" width="52.5" customWidth="1"/>
    <col min="10243" max="10245" width="18.25" customWidth="1"/>
    <col min="10497" max="10497" width="19.5" customWidth="1"/>
    <col min="10498" max="10498" width="52.5" customWidth="1"/>
    <col min="10499" max="10501" width="18.25" customWidth="1"/>
    <col min="10753" max="10753" width="19.5" customWidth="1"/>
    <col min="10754" max="10754" width="52.5" customWidth="1"/>
    <col min="10755" max="10757" width="18.25" customWidth="1"/>
    <col min="11009" max="11009" width="19.5" customWidth="1"/>
    <col min="11010" max="11010" width="52.5" customWidth="1"/>
    <col min="11011" max="11013" width="18.25" customWidth="1"/>
    <col min="11265" max="11265" width="19.5" customWidth="1"/>
    <col min="11266" max="11266" width="52.5" customWidth="1"/>
    <col min="11267" max="11269" width="18.25" customWidth="1"/>
    <col min="11521" max="11521" width="19.5" customWidth="1"/>
    <col min="11522" max="11522" width="52.5" customWidth="1"/>
    <col min="11523" max="11525" width="18.25" customWidth="1"/>
    <col min="11777" max="11777" width="19.5" customWidth="1"/>
    <col min="11778" max="11778" width="52.5" customWidth="1"/>
    <col min="11779" max="11781" width="18.25" customWidth="1"/>
    <col min="12033" max="12033" width="19.5" customWidth="1"/>
    <col min="12034" max="12034" width="52.5" customWidth="1"/>
    <col min="12035" max="12037" width="18.25" customWidth="1"/>
    <col min="12289" max="12289" width="19.5" customWidth="1"/>
    <col min="12290" max="12290" width="52.5" customWidth="1"/>
    <col min="12291" max="12293" width="18.25" customWidth="1"/>
    <col min="12545" max="12545" width="19.5" customWidth="1"/>
    <col min="12546" max="12546" width="52.5" customWidth="1"/>
    <col min="12547" max="12549" width="18.25" customWidth="1"/>
    <col min="12801" max="12801" width="19.5" customWidth="1"/>
    <col min="12802" max="12802" width="52.5" customWidth="1"/>
    <col min="12803" max="12805" width="18.25" customWidth="1"/>
    <col min="13057" max="13057" width="19.5" customWidth="1"/>
    <col min="13058" max="13058" width="52.5" customWidth="1"/>
    <col min="13059" max="13061" width="18.25" customWidth="1"/>
    <col min="13313" max="13313" width="19.5" customWidth="1"/>
    <col min="13314" max="13314" width="52.5" customWidth="1"/>
    <col min="13315" max="13317" width="18.25" customWidth="1"/>
    <col min="13569" max="13569" width="19.5" customWidth="1"/>
    <col min="13570" max="13570" width="52.5" customWidth="1"/>
    <col min="13571" max="13573" width="18.25" customWidth="1"/>
    <col min="13825" max="13825" width="19.5" customWidth="1"/>
    <col min="13826" max="13826" width="52.5" customWidth="1"/>
    <col min="13827" max="13829" width="18.25" customWidth="1"/>
    <col min="14081" max="14081" width="19.5" customWidth="1"/>
    <col min="14082" max="14082" width="52.5" customWidth="1"/>
    <col min="14083" max="14085" width="18.25" customWidth="1"/>
    <col min="14337" max="14337" width="19.5" customWidth="1"/>
    <col min="14338" max="14338" width="52.5" customWidth="1"/>
    <col min="14339" max="14341" width="18.25" customWidth="1"/>
    <col min="14593" max="14593" width="19.5" customWidth="1"/>
    <col min="14594" max="14594" width="52.5" customWidth="1"/>
    <col min="14595" max="14597" width="18.25" customWidth="1"/>
    <col min="14849" max="14849" width="19.5" customWidth="1"/>
    <col min="14850" max="14850" width="52.5" customWidth="1"/>
    <col min="14851" max="14853" width="18.25" customWidth="1"/>
    <col min="15105" max="15105" width="19.5" customWidth="1"/>
    <col min="15106" max="15106" width="52.5" customWidth="1"/>
    <col min="15107" max="15109" width="18.25" customWidth="1"/>
    <col min="15361" max="15361" width="19.5" customWidth="1"/>
    <col min="15362" max="15362" width="52.5" customWidth="1"/>
    <col min="15363" max="15365" width="18.25" customWidth="1"/>
    <col min="15617" max="15617" width="19.5" customWidth="1"/>
    <col min="15618" max="15618" width="52.5" customWidth="1"/>
    <col min="15619" max="15621" width="18.25" customWidth="1"/>
    <col min="15873" max="15873" width="19.5" customWidth="1"/>
    <col min="15874" max="15874" width="52.5" customWidth="1"/>
    <col min="15875" max="15877" width="18.25" customWidth="1"/>
    <col min="16129" max="16129" width="19.5" customWidth="1"/>
    <col min="16130" max="16130" width="52.5" customWidth="1"/>
    <col min="16131" max="16133" width="18.25" customWidth="1"/>
  </cols>
  <sheetData>
    <row r="1" ht="20.1" customHeight="1" spans="1:1">
      <c r="A1" t="s">
        <v>500</v>
      </c>
    </row>
    <row r="2" ht="42.75" customHeight="1" spans="1:5">
      <c r="A2" s="14" t="s">
        <v>501</v>
      </c>
      <c r="B2" s="14"/>
      <c r="C2" s="14"/>
      <c r="D2" s="14"/>
      <c r="E2" s="14"/>
    </row>
    <row r="3" ht="20.1" customHeight="1"/>
    <row r="4" ht="20.1" customHeight="1" spans="5:5">
      <c r="E4" t="s">
        <v>313</v>
      </c>
    </row>
    <row r="5" ht="20.1" customHeight="1" spans="1:5">
      <c r="A5" s="2" t="s">
        <v>335</v>
      </c>
      <c r="B5" s="2" t="s">
        <v>336</v>
      </c>
      <c r="C5" s="2" t="s">
        <v>502</v>
      </c>
      <c r="D5" s="2"/>
      <c r="E5" s="2"/>
    </row>
    <row r="6" ht="20.1" customHeight="1" spans="1:5">
      <c r="A6" s="2"/>
      <c r="B6" s="2"/>
      <c r="C6" s="2" t="s">
        <v>318</v>
      </c>
      <c r="D6" s="2" t="s">
        <v>338</v>
      </c>
      <c r="E6" s="2" t="s">
        <v>339</v>
      </c>
    </row>
    <row r="7" ht="20.1" customHeight="1" spans="1:5">
      <c r="A7" s="2"/>
      <c r="B7" s="2"/>
      <c r="C7" s="2"/>
      <c r="D7" s="2"/>
      <c r="E7" s="2"/>
    </row>
    <row r="8" ht="20.25" customHeight="1" spans="1:5">
      <c r="A8" s="2" t="s">
        <v>503</v>
      </c>
      <c r="B8" s="2"/>
      <c r="C8" s="2"/>
      <c r="D8" s="2"/>
      <c r="E8" s="2"/>
    </row>
    <row r="9" ht="20.25" customHeight="1"/>
  </sheetData>
  <mergeCells count="4">
    <mergeCell ref="A2:E2"/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showGridLines="0" showZeros="0" topLeftCell="A12" workbookViewId="0">
      <selection activeCell="A7" sqref="A7"/>
    </sheetView>
  </sheetViews>
  <sheetFormatPr defaultColWidth="9" defaultRowHeight="20.1" customHeight="1" outlineLevelCol="3"/>
  <cols>
    <col min="1" max="4" width="34.5" customWidth="1"/>
    <col min="5" max="159" width="6.75" customWidth="1"/>
    <col min="160" max="256" width="6.875"/>
    <col min="257" max="260" width="34.5" customWidth="1"/>
    <col min="261" max="415" width="6.75" customWidth="1"/>
    <col min="416" max="512" width="6.875"/>
    <col min="513" max="516" width="34.5" customWidth="1"/>
    <col min="517" max="671" width="6.75" customWidth="1"/>
    <col min="672" max="768" width="6.875"/>
    <col min="769" max="772" width="34.5" customWidth="1"/>
    <col min="773" max="927" width="6.75" customWidth="1"/>
    <col min="1025" max="1028" width="34.5" customWidth="1"/>
    <col min="1029" max="1183" width="6.75" customWidth="1"/>
    <col min="1184" max="1280" width="6.875"/>
    <col min="1281" max="1284" width="34.5" customWidth="1"/>
    <col min="1285" max="1439" width="6.75" customWidth="1"/>
    <col min="1440" max="1536" width="6.875"/>
    <col min="1537" max="1540" width="34.5" customWidth="1"/>
    <col min="1541" max="1695" width="6.75" customWidth="1"/>
    <col min="1696" max="1792" width="6.875"/>
    <col min="1793" max="1796" width="34.5" customWidth="1"/>
    <col min="1797" max="1951" width="6.75" customWidth="1"/>
    <col min="2049" max="2052" width="34.5" customWidth="1"/>
    <col min="2053" max="2207" width="6.75" customWidth="1"/>
    <col min="2208" max="2304" width="6.875"/>
    <col min="2305" max="2308" width="34.5" customWidth="1"/>
    <col min="2309" max="2463" width="6.75" customWidth="1"/>
    <col min="2464" max="2560" width="6.875"/>
    <col min="2561" max="2564" width="34.5" customWidth="1"/>
    <col min="2565" max="2719" width="6.75" customWidth="1"/>
    <col min="2720" max="2816" width="6.875"/>
    <col min="2817" max="2820" width="34.5" customWidth="1"/>
    <col min="2821" max="2975" width="6.75" customWidth="1"/>
    <col min="3073" max="3076" width="34.5" customWidth="1"/>
    <col min="3077" max="3231" width="6.75" customWidth="1"/>
    <col min="3232" max="3328" width="6.875"/>
    <col min="3329" max="3332" width="34.5" customWidth="1"/>
    <col min="3333" max="3487" width="6.75" customWidth="1"/>
    <col min="3488" max="3584" width="6.875"/>
    <col min="3585" max="3588" width="34.5" customWidth="1"/>
    <col min="3589" max="3743" width="6.75" customWidth="1"/>
    <col min="3744" max="3840" width="6.875"/>
    <col min="3841" max="3844" width="34.5" customWidth="1"/>
    <col min="3845" max="3999" width="6.75" customWidth="1"/>
    <col min="4097" max="4100" width="34.5" customWidth="1"/>
    <col min="4101" max="4255" width="6.75" customWidth="1"/>
    <col min="4256" max="4352" width="6.875"/>
    <col min="4353" max="4356" width="34.5" customWidth="1"/>
    <col min="4357" max="4511" width="6.75" customWidth="1"/>
    <col min="4512" max="4608" width="6.875"/>
    <col min="4609" max="4612" width="34.5" customWidth="1"/>
    <col min="4613" max="4767" width="6.75" customWidth="1"/>
    <col min="4768" max="4864" width="6.875"/>
    <col min="4865" max="4868" width="34.5" customWidth="1"/>
    <col min="4869" max="5023" width="6.75" customWidth="1"/>
    <col min="5121" max="5124" width="34.5" customWidth="1"/>
    <col min="5125" max="5279" width="6.75" customWidth="1"/>
    <col min="5280" max="5376" width="6.875"/>
    <col min="5377" max="5380" width="34.5" customWidth="1"/>
    <col min="5381" max="5535" width="6.75" customWidth="1"/>
    <col min="5536" max="5632" width="6.875"/>
    <col min="5633" max="5636" width="34.5" customWidth="1"/>
    <col min="5637" max="5791" width="6.75" customWidth="1"/>
    <col min="5792" max="5888" width="6.875"/>
    <col min="5889" max="5892" width="34.5" customWidth="1"/>
    <col min="5893" max="6047" width="6.75" customWidth="1"/>
    <col min="6145" max="6148" width="34.5" customWidth="1"/>
    <col min="6149" max="6303" width="6.75" customWidth="1"/>
    <col min="6304" max="6400" width="6.875"/>
    <col min="6401" max="6404" width="34.5" customWidth="1"/>
    <col min="6405" max="6559" width="6.75" customWidth="1"/>
    <col min="6560" max="6656" width="6.875"/>
    <col min="6657" max="6660" width="34.5" customWidth="1"/>
    <col min="6661" max="6815" width="6.75" customWidth="1"/>
    <col min="6816" max="6912" width="6.875"/>
    <col min="6913" max="6916" width="34.5" customWidth="1"/>
    <col min="6917" max="7071" width="6.75" customWidth="1"/>
    <col min="7169" max="7172" width="34.5" customWidth="1"/>
    <col min="7173" max="7327" width="6.75" customWidth="1"/>
    <col min="7328" max="7424" width="6.875"/>
    <col min="7425" max="7428" width="34.5" customWidth="1"/>
    <col min="7429" max="7583" width="6.75" customWidth="1"/>
    <col min="7584" max="7680" width="6.875"/>
    <col min="7681" max="7684" width="34.5" customWidth="1"/>
    <col min="7685" max="7839" width="6.75" customWidth="1"/>
    <col min="7840" max="7936" width="6.875"/>
    <col min="7937" max="7940" width="34.5" customWidth="1"/>
    <col min="7941" max="8095" width="6.75" customWidth="1"/>
    <col min="8193" max="8196" width="34.5" customWidth="1"/>
    <col min="8197" max="8351" width="6.75" customWidth="1"/>
    <col min="8352" max="8448" width="6.875"/>
    <col min="8449" max="8452" width="34.5" customWidth="1"/>
    <col min="8453" max="8607" width="6.75" customWidth="1"/>
    <col min="8608" max="8704" width="6.875"/>
    <col min="8705" max="8708" width="34.5" customWidth="1"/>
    <col min="8709" max="8863" width="6.75" customWidth="1"/>
    <col min="8864" max="8960" width="6.875"/>
    <col min="8961" max="8964" width="34.5" customWidth="1"/>
    <col min="8965" max="9119" width="6.75" customWidth="1"/>
    <col min="9217" max="9220" width="34.5" customWidth="1"/>
    <col min="9221" max="9375" width="6.75" customWidth="1"/>
    <col min="9376" max="9472" width="6.875"/>
    <col min="9473" max="9476" width="34.5" customWidth="1"/>
    <col min="9477" max="9631" width="6.75" customWidth="1"/>
    <col min="9632" max="9728" width="6.875"/>
    <col min="9729" max="9732" width="34.5" customWidth="1"/>
    <col min="9733" max="9887" width="6.75" customWidth="1"/>
    <col min="9888" max="9984" width="6.875"/>
    <col min="9985" max="9988" width="34.5" customWidth="1"/>
    <col min="9989" max="10143" width="6.75" customWidth="1"/>
    <col min="10241" max="10244" width="34.5" customWidth="1"/>
    <col min="10245" max="10399" width="6.75" customWidth="1"/>
    <col min="10400" max="10496" width="6.875"/>
    <col min="10497" max="10500" width="34.5" customWidth="1"/>
    <col min="10501" max="10655" width="6.75" customWidth="1"/>
    <col min="10656" max="10752" width="6.875"/>
    <col min="10753" max="10756" width="34.5" customWidth="1"/>
    <col min="10757" max="10911" width="6.75" customWidth="1"/>
    <col min="10912" max="11008" width="6.875"/>
    <col min="11009" max="11012" width="34.5" customWidth="1"/>
    <col min="11013" max="11167" width="6.75" customWidth="1"/>
    <col min="11265" max="11268" width="34.5" customWidth="1"/>
    <col min="11269" max="11423" width="6.75" customWidth="1"/>
    <col min="11424" max="11520" width="6.875"/>
    <col min="11521" max="11524" width="34.5" customWidth="1"/>
    <col min="11525" max="11679" width="6.75" customWidth="1"/>
    <col min="11680" max="11776" width="6.875"/>
    <col min="11777" max="11780" width="34.5" customWidth="1"/>
    <col min="11781" max="11935" width="6.75" customWidth="1"/>
    <col min="11936" max="12032" width="6.875"/>
    <col min="12033" max="12036" width="34.5" customWidth="1"/>
    <col min="12037" max="12191" width="6.75" customWidth="1"/>
    <col min="12289" max="12292" width="34.5" customWidth="1"/>
    <col min="12293" max="12447" width="6.75" customWidth="1"/>
    <col min="12448" max="12544" width="6.875"/>
    <col min="12545" max="12548" width="34.5" customWidth="1"/>
    <col min="12549" max="12703" width="6.75" customWidth="1"/>
    <col min="12704" max="12800" width="6.875"/>
    <col min="12801" max="12804" width="34.5" customWidth="1"/>
    <col min="12805" max="12959" width="6.75" customWidth="1"/>
    <col min="12960" max="13056" width="6.875"/>
    <col min="13057" max="13060" width="34.5" customWidth="1"/>
    <col min="13061" max="13215" width="6.75" customWidth="1"/>
    <col min="13313" max="13316" width="34.5" customWidth="1"/>
    <col min="13317" max="13471" width="6.75" customWidth="1"/>
    <col min="13472" max="13568" width="6.875"/>
    <col min="13569" max="13572" width="34.5" customWidth="1"/>
    <col min="13573" max="13727" width="6.75" customWidth="1"/>
    <col min="13728" max="13824" width="6.875"/>
    <col min="13825" max="13828" width="34.5" customWidth="1"/>
    <col min="13829" max="13983" width="6.75" customWidth="1"/>
    <col min="13984" max="14080" width="6.875"/>
    <col min="14081" max="14084" width="34.5" customWidth="1"/>
    <col min="14085" max="14239" width="6.75" customWidth="1"/>
    <col min="14337" max="14340" width="34.5" customWidth="1"/>
    <col min="14341" max="14495" width="6.75" customWidth="1"/>
    <col min="14496" max="14592" width="6.875"/>
    <col min="14593" max="14596" width="34.5" customWidth="1"/>
    <col min="14597" max="14751" width="6.75" customWidth="1"/>
    <col min="14752" max="14848" width="6.875"/>
    <col min="14849" max="14852" width="34.5" customWidth="1"/>
    <col min="14853" max="15007" width="6.75" customWidth="1"/>
    <col min="15008" max="15104" width="6.875"/>
    <col min="15105" max="15108" width="34.5" customWidth="1"/>
    <col min="15109" max="15263" width="6.75" customWidth="1"/>
    <col min="15361" max="15364" width="34.5" customWidth="1"/>
    <col min="15365" max="15519" width="6.75" customWidth="1"/>
    <col min="15520" max="15616" width="6.875"/>
    <col min="15617" max="15620" width="34.5" customWidth="1"/>
    <col min="15621" max="15775" width="6.75" customWidth="1"/>
    <col min="15776" max="15872" width="6.875"/>
    <col min="15873" max="15876" width="34.5" customWidth="1"/>
    <col min="15877" max="16031" width="6.75" customWidth="1"/>
    <col min="16032" max="16128" width="6.875"/>
    <col min="16129" max="16132" width="34.5" customWidth="1"/>
    <col min="16133" max="16287" width="6.75" customWidth="1"/>
  </cols>
  <sheetData>
    <row r="1" customHeight="1" spans="1:1">
      <c r="A1" t="s">
        <v>504</v>
      </c>
    </row>
    <row r="2" ht="38.25" customHeight="1" spans="1:4">
      <c r="A2" s="14" t="s">
        <v>505</v>
      </c>
      <c r="B2" s="14"/>
      <c r="C2" s="14"/>
      <c r="D2" s="14"/>
    </row>
    <row r="3" ht="12.75" customHeight="1"/>
    <row r="4" customHeight="1" spans="4:4">
      <c r="D4" t="s">
        <v>313</v>
      </c>
    </row>
    <row r="5" ht="23.25" customHeight="1" spans="1:4">
      <c r="A5" s="2" t="s">
        <v>314</v>
      </c>
      <c r="B5" s="2"/>
      <c r="C5" s="2" t="s">
        <v>315</v>
      </c>
      <c r="D5" s="2"/>
    </row>
    <row r="6" ht="24" customHeight="1" spans="1:4">
      <c r="A6" s="2" t="s">
        <v>316</v>
      </c>
      <c r="B6" s="2" t="s">
        <v>317</v>
      </c>
      <c r="C6" s="2" t="s">
        <v>316</v>
      </c>
      <c r="D6" s="2" t="s">
        <v>317</v>
      </c>
    </row>
    <row r="7" customHeight="1" spans="1:4">
      <c r="A7" s="2" t="s">
        <v>506</v>
      </c>
      <c r="B7" s="2">
        <v>2367</v>
      </c>
      <c r="C7" s="2" t="s">
        <v>507</v>
      </c>
      <c r="D7" s="2">
        <v>772.23</v>
      </c>
    </row>
    <row r="8" customHeight="1" spans="1:4">
      <c r="A8" s="2" t="s">
        <v>508</v>
      </c>
      <c r="B8" s="2"/>
      <c r="C8" s="2" t="s">
        <v>509</v>
      </c>
      <c r="D8" s="2" t="s">
        <v>368</v>
      </c>
    </row>
    <row r="9" customHeight="1" spans="1:4">
      <c r="A9" s="2" t="s">
        <v>510</v>
      </c>
      <c r="B9" s="2"/>
      <c r="C9" s="2" t="s">
        <v>511</v>
      </c>
      <c r="D9" s="2" t="s">
        <v>368</v>
      </c>
    </row>
    <row r="10" customHeight="1" spans="1:4">
      <c r="A10" s="2" t="s">
        <v>512</v>
      </c>
      <c r="B10" s="2"/>
      <c r="C10" s="2" t="s">
        <v>513</v>
      </c>
      <c r="D10" s="2">
        <v>53.5</v>
      </c>
    </row>
    <row r="11" customHeight="1" spans="1:4">
      <c r="A11" s="2" t="s">
        <v>514</v>
      </c>
      <c r="B11" s="2"/>
      <c r="C11" s="2" t="s">
        <v>515</v>
      </c>
      <c r="D11" s="2" t="s">
        <v>368</v>
      </c>
    </row>
    <row r="12" customHeight="1" spans="1:4">
      <c r="A12" s="2" t="s">
        <v>516</v>
      </c>
      <c r="B12" s="2"/>
      <c r="C12" s="2" t="s">
        <v>517</v>
      </c>
      <c r="D12" s="2" t="s">
        <v>368</v>
      </c>
    </row>
    <row r="13" customHeight="1" spans="1:4">
      <c r="A13" s="2"/>
      <c r="B13" s="2"/>
      <c r="C13" s="2" t="s">
        <v>518</v>
      </c>
      <c r="D13" s="2">
        <v>90.79</v>
      </c>
    </row>
    <row r="14" customHeight="1" spans="1:4">
      <c r="A14" s="2"/>
      <c r="B14" s="2"/>
      <c r="C14" s="2" t="s">
        <v>519</v>
      </c>
      <c r="D14" s="2">
        <v>781.18</v>
      </c>
    </row>
    <row r="15" customHeight="1" spans="1:4">
      <c r="A15" s="2"/>
      <c r="B15" s="2"/>
      <c r="C15" s="2" t="s">
        <v>520</v>
      </c>
      <c r="D15" s="2" t="s">
        <v>368</v>
      </c>
    </row>
    <row r="16" customHeight="1" spans="1:4">
      <c r="A16" s="2"/>
      <c r="B16" s="2"/>
      <c r="C16" s="2" t="s">
        <v>521</v>
      </c>
      <c r="D16" s="2">
        <v>71.88</v>
      </c>
    </row>
    <row r="17" customHeight="1" spans="1:4">
      <c r="A17" s="2"/>
      <c r="B17" s="2"/>
      <c r="C17" s="2" t="s">
        <v>522</v>
      </c>
      <c r="D17" s="2">
        <v>5</v>
      </c>
    </row>
    <row r="18" customHeight="1" spans="1:4">
      <c r="A18" s="2"/>
      <c r="B18" s="2"/>
      <c r="C18" s="2" t="s">
        <v>523</v>
      </c>
      <c r="D18" s="2">
        <v>100.34</v>
      </c>
    </row>
    <row r="19" customHeight="1" spans="1:4">
      <c r="A19" s="2"/>
      <c r="B19" s="2"/>
      <c r="C19" s="2" t="s">
        <v>524</v>
      </c>
      <c r="D19" s="2">
        <v>380.14</v>
      </c>
    </row>
    <row r="20" customHeight="1" spans="1:4">
      <c r="A20" s="2"/>
      <c r="B20" s="2"/>
      <c r="C20" s="2" t="s">
        <v>525</v>
      </c>
      <c r="D20" s="2" t="s">
        <v>368</v>
      </c>
    </row>
    <row r="21" customHeight="1" spans="1:4">
      <c r="A21" s="2"/>
      <c r="B21" s="2"/>
      <c r="C21" s="2" t="s">
        <v>526</v>
      </c>
      <c r="D21" s="2" t="s">
        <v>368</v>
      </c>
    </row>
    <row r="22" customHeight="1" spans="1:4">
      <c r="A22" s="2"/>
      <c r="B22" s="2"/>
      <c r="C22" s="2" t="s">
        <v>527</v>
      </c>
      <c r="D22" s="2" t="s">
        <v>368</v>
      </c>
    </row>
    <row r="23" customHeight="1" spans="1:4">
      <c r="A23" s="2"/>
      <c r="B23" s="2"/>
      <c r="C23" s="2" t="s">
        <v>528</v>
      </c>
      <c r="D23" s="2" t="s">
        <v>368</v>
      </c>
    </row>
    <row r="24" customHeight="1" spans="1:4">
      <c r="A24" s="2"/>
      <c r="B24" s="2"/>
      <c r="C24" s="2" t="s">
        <v>529</v>
      </c>
      <c r="D24" s="2" t="s">
        <v>368</v>
      </c>
    </row>
    <row r="25" customHeight="1" spans="1:4">
      <c r="A25" s="2"/>
      <c r="B25" s="2"/>
      <c r="C25" s="2" t="s">
        <v>530</v>
      </c>
      <c r="D25" s="2" t="s">
        <v>368</v>
      </c>
    </row>
    <row r="26" customHeight="1" spans="1:4">
      <c r="A26" s="2"/>
      <c r="B26" s="2"/>
      <c r="C26" s="2" t="s">
        <v>531</v>
      </c>
      <c r="D26" s="2">
        <v>58.93</v>
      </c>
    </row>
    <row r="27" customHeight="1" spans="1:4">
      <c r="A27" s="2"/>
      <c r="B27" s="2"/>
      <c r="C27" s="2" t="s">
        <v>532</v>
      </c>
      <c r="D27" s="2" t="s">
        <v>368</v>
      </c>
    </row>
    <row r="28" customHeight="1" spans="1:4">
      <c r="A28" s="2"/>
      <c r="B28" s="2"/>
      <c r="C28" s="2" t="s">
        <v>533</v>
      </c>
      <c r="D28" s="2" t="s">
        <v>368</v>
      </c>
    </row>
    <row r="29" customHeight="1" spans="1:4">
      <c r="A29" s="2"/>
      <c r="B29" s="2"/>
      <c r="C29" s="2" t="s">
        <v>534</v>
      </c>
      <c r="D29" s="2">
        <v>3</v>
      </c>
    </row>
    <row r="30" customHeight="1" spans="1:4">
      <c r="A30" s="2"/>
      <c r="B30" s="2"/>
      <c r="C30" s="2" t="s">
        <v>535</v>
      </c>
      <c r="D30" s="2">
        <v>50</v>
      </c>
    </row>
    <row r="31" customHeight="1" spans="1:4">
      <c r="A31" s="2"/>
      <c r="B31" s="2"/>
      <c r="C31" s="2" t="s">
        <v>536</v>
      </c>
      <c r="D31" s="2" t="s">
        <v>368</v>
      </c>
    </row>
    <row r="32" customHeight="1" spans="1:4">
      <c r="A32" s="2"/>
      <c r="B32" s="2"/>
      <c r="C32" s="2" t="s">
        <v>537</v>
      </c>
      <c r="D32" s="2" t="s">
        <v>368</v>
      </c>
    </row>
    <row r="33" customHeight="1" spans="1:4">
      <c r="A33" s="2"/>
      <c r="B33" s="2"/>
      <c r="C33" s="2" t="s">
        <v>538</v>
      </c>
      <c r="D33" s="2" t="s">
        <v>368</v>
      </c>
    </row>
    <row r="34" customHeight="1" spans="1:4">
      <c r="A34" s="2"/>
      <c r="B34" s="2"/>
      <c r="C34" s="2" t="s">
        <v>539</v>
      </c>
      <c r="D34" s="2" t="s">
        <v>368</v>
      </c>
    </row>
    <row r="35" customHeight="1" spans="1:4">
      <c r="A35" s="2"/>
      <c r="B35" s="2"/>
      <c r="C35" s="2" t="s">
        <v>540</v>
      </c>
      <c r="D35" s="2" t="s">
        <v>368</v>
      </c>
    </row>
    <row r="36" customHeight="1" spans="1:4">
      <c r="A36" s="2"/>
      <c r="B36" s="2"/>
      <c r="C36" s="2" t="s">
        <v>541</v>
      </c>
      <c r="D36" s="2" t="s">
        <v>368</v>
      </c>
    </row>
    <row r="37" customHeight="1" spans="1:4">
      <c r="A37" s="2" t="s">
        <v>542</v>
      </c>
      <c r="B37" s="2">
        <f>SUM(B7:B36)</f>
        <v>2367</v>
      </c>
      <c r="C37" s="2" t="s">
        <v>543</v>
      </c>
      <c r="D37" s="2">
        <v>2367</v>
      </c>
    </row>
    <row r="38" customHeight="1" spans="1:4">
      <c r="A38" s="2" t="s">
        <v>544</v>
      </c>
      <c r="B38" s="2"/>
      <c r="C38" s="2" t="s">
        <v>545</v>
      </c>
      <c r="D38" s="2"/>
    </row>
    <row r="39" customHeight="1" spans="1:4">
      <c r="A39" s="2" t="s">
        <v>546</v>
      </c>
      <c r="B39" s="2"/>
      <c r="C39" s="2"/>
      <c r="D39" s="2"/>
    </row>
    <row r="40" customHeight="1" spans="1:4">
      <c r="A40" s="2" t="s">
        <v>547</v>
      </c>
      <c r="B40" s="2">
        <f>SUM(B10:B39)</f>
        <v>2367</v>
      </c>
      <c r="C40" s="2" t="s">
        <v>548</v>
      </c>
      <c r="D40" s="2">
        <f>D37+D38</f>
        <v>2367</v>
      </c>
    </row>
  </sheetData>
  <mergeCells count="3">
    <mergeCell ref="A2:D2"/>
    <mergeCell ref="A5:B5"/>
    <mergeCell ref="C5:D5"/>
  </mergeCells>
  <printOptions horizontalCentered="1"/>
  <pageMargins left="0" right="0" top="0" bottom="0" header="0.499999992490753" footer="0.499999992490753"/>
  <pageSetup paperSize="9" scale="7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9"/>
  <sheetViews>
    <sheetView showGridLines="0" showZeros="0" topLeftCell="A35" workbookViewId="0">
      <selection activeCell="F8" sqref="F8"/>
    </sheetView>
  </sheetViews>
  <sheetFormatPr defaultColWidth="9" defaultRowHeight="12.75" customHeight="1"/>
  <cols>
    <col min="1" max="1" width="9.25" customWidth="1"/>
    <col min="2" max="2" width="38.25" customWidth="1"/>
    <col min="3" max="12" width="12.625" customWidth="1"/>
    <col min="13" max="256" width="6.875"/>
    <col min="257" max="257" width="9.25" customWidth="1"/>
    <col min="258" max="258" width="44.625" customWidth="1"/>
    <col min="259" max="268" width="12.625" customWidth="1"/>
    <col min="269" max="512" width="6.875"/>
    <col min="513" max="513" width="9.25" customWidth="1"/>
    <col min="514" max="514" width="44.625" customWidth="1"/>
    <col min="515" max="524" width="12.625" customWidth="1"/>
    <col min="525" max="768" width="6.875"/>
    <col min="769" max="769" width="9.25" customWidth="1"/>
    <col min="770" max="770" width="44.625" customWidth="1"/>
    <col min="771" max="780" width="12.625" customWidth="1"/>
    <col min="1025" max="1025" width="9.25" customWidth="1"/>
    <col min="1026" max="1026" width="44.625" customWidth="1"/>
    <col min="1027" max="1036" width="12.625" customWidth="1"/>
    <col min="1037" max="1280" width="6.875"/>
    <col min="1281" max="1281" width="9.25" customWidth="1"/>
    <col min="1282" max="1282" width="44.625" customWidth="1"/>
    <col min="1283" max="1292" width="12.625" customWidth="1"/>
    <col min="1293" max="1536" width="6.875"/>
    <col min="1537" max="1537" width="9.25" customWidth="1"/>
    <col min="1538" max="1538" width="44.625" customWidth="1"/>
    <col min="1539" max="1548" width="12.625" customWidth="1"/>
    <col min="1549" max="1792" width="6.875"/>
    <col min="1793" max="1793" width="9.25" customWidth="1"/>
    <col min="1794" max="1794" width="44.625" customWidth="1"/>
    <col min="1795" max="1804" width="12.625" customWidth="1"/>
    <col min="2049" max="2049" width="9.25" customWidth="1"/>
    <col min="2050" max="2050" width="44.625" customWidth="1"/>
    <col min="2051" max="2060" width="12.625" customWidth="1"/>
    <col min="2061" max="2304" width="6.875"/>
    <col min="2305" max="2305" width="9.25" customWidth="1"/>
    <col min="2306" max="2306" width="44.625" customWidth="1"/>
    <col min="2307" max="2316" width="12.625" customWidth="1"/>
    <col min="2317" max="2560" width="6.875"/>
    <col min="2561" max="2561" width="9.25" customWidth="1"/>
    <col min="2562" max="2562" width="44.625" customWidth="1"/>
    <col min="2563" max="2572" width="12.625" customWidth="1"/>
    <col min="2573" max="2816" width="6.875"/>
    <col min="2817" max="2817" width="9.25" customWidth="1"/>
    <col min="2818" max="2818" width="44.625" customWidth="1"/>
    <col min="2819" max="2828" width="12.625" customWidth="1"/>
    <col min="3073" max="3073" width="9.25" customWidth="1"/>
    <col min="3074" max="3074" width="44.625" customWidth="1"/>
    <col min="3075" max="3084" width="12.625" customWidth="1"/>
    <col min="3085" max="3328" width="6.875"/>
    <col min="3329" max="3329" width="9.25" customWidth="1"/>
    <col min="3330" max="3330" width="44.625" customWidth="1"/>
    <col min="3331" max="3340" width="12.625" customWidth="1"/>
    <col min="3341" max="3584" width="6.875"/>
    <col min="3585" max="3585" width="9.25" customWidth="1"/>
    <col min="3586" max="3586" width="44.625" customWidth="1"/>
    <col min="3587" max="3596" width="12.625" customWidth="1"/>
    <col min="3597" max="3840" width="6.875"/>
    <col min="3841" max="3841" width="9.25" customWidth="1"/>
    <col min="3842" max="3842" width="44.625" customWidth="1"/>
    <col min="3843" max="3852" width="12.625" customWidth="1"/>
    <col min="4097" max="4097" width="9.25" customWidth="1"/>
    <col min="4098" max="4098" width="44.625" customWidth="1"/>
    <col min="4099" max="4108" width="12.625" customWidth="1"/>
    <col min="4109" max="4352" width="6.875"/>
    <col min="4353" max="4353" width="9.25" customWidth="1"/>
    <col min="4354" max="4354" width="44.625" customWidth="1"/>
    <col min="4355" max="4364" width="12.625" customWidth="1"/>
    <col min="4365" max="4608" width="6.875"/>
    <col min="4609" max="4609" width="9.25" customWidth="1"/>
    <col min="4610" max="4610" width="44.625" customWidth="1"/>
    <col min="4611" max="4620" width="12.625" customWidth="1"/>
    <col min="4621" max="4864" width="6.875"/>
    <col min="4865" max="4865" width="9.25" customWidth="1"/>
    <col min="4866" max="4866" width="44.625" customWidth="1"/>
    <col min="4867" max="4876" width="12.625" customWidth="1"/>
    <col min="5121" max="5121" width="9.25" customWidth="1"/>
    <col min="5122" max="5122" width="44.625" customWidth="1"/>
    <col min="5123" max="5132" width="12.625" customWidth="1"/>
    <col min="5133" max="5376" width="6.875"/>
    <col min="5377" max="5377" width="9.25" customWidth="1"/>
    <col min="5378" max="5378" width="44.625" customWidth="1"/>
    <col min="5379" max="5388" width="12.625" customWidth="1"/>
    <col min="5389" max="5632" width="6.875"/>
    <col min="5633" max="5633" width="9.25" customWidth="1"/>
    <col min="5634" max="5634" width="44.625" customWidth="1"/>
    <col min="5635" max="5644" width="12.625" customWidth="1"/>
    <col min="5645" max="5888" width="6.875"/>
    <col min="5889" max="5889" width="9.25" customWidth="1"/>
    <col min="5890" max="5890" width="44.625" customWidth="1"/>
    <col min="5891" max="5900" width="12.625" customWidth="1"/>
    <col min="6145" max="6145" width="9.25" customWidth="1"/>
    <col min="6146" max="6146" width="44.625" customWidth="1"/>
    <col min="6147" max="6156" width="12.625" customWidth="1"/>
    <col min="6157" max="6400" width="6.875"/>
    <col min="6401" max="6401" width="9.25" customWidth="1"/>
    <col min="6402" max="6402" width="44.625" customWidth="1"/>
    <col min="6403" max="6412" width="12.625" customWidth="1"/>
    <col min="6413" max="6656" width="6.875"/>
    <col min="6657" max="6657" width="9.25" customWidth="1"/>
    <col min="6658" max="6658" width="44.625" customWidth="1"/>
    <col min="6659" max="6668" width="12.625" customWidth="1"/>
    <col min="6669" max="6912" width="6.875"/>
    <col min="6913" max="6913" width="9.25" customWidth="1"/>
    <col min="6914" max="6914" width="44.625" customWidth="1"/>
    <col min="6915" max="6924" width="12.625" customWidth="1"/>
    <col min="7169" max="7169" width="9.25" customWidth="1"/>
    <col min="7170" max="7170" width="44.625" customWidth="1"/>
    <col min="7171" max="7180" width="12.625" customWidth="1"/>
    <col min="7181" max="7424" width="6.875"/>
    <col min="7425" max="7425" width="9.25" customWidth="1"/>
    <col min="7426" max="7426" width="44.625" customWidth="1"/>
    <col min="7427" max="7436" width="12.625" customWidth="1"/>
    <col min="7437" max="7680" width="6.875"/>
    <col min="7681" max="7681" width="9.25" customWidth="1"/>
    <col min="7682" max="7682" width="44.625" customWidth="1"/>
    <col min="7683" max="7692" width="12.625" customWidth="1"/>
    <col min="7693" max="7936" width="6.875"/>
    <col min="7937" max="7937" width="9.25" customWidth="1"/>
    <col min="7938" max="7938" width="44.625" customWidth="1"/>
    <col min="7939" max="7948" width="12.625" customWidth="1"/>
    <col min="8193" max="8193" width="9.25" customWidth="1"/>
    <col min="8194" max="8194" width="44.625" customWidth="1"/>
    <col min="8195" max="8204" width="12.625" customWidth="1"/>
    <col min="8205" max="8448" width="6.875"/>
    <col min="8449" max="8449" width="9.25" customWidth="1"/>
    <col min="8450" max="8450" width="44.625" customWidth="1"/>
    <col min="8451" max="8460" width="12.625" customWidth="1"/>
    <col min="8461" max="8704" width="6.875"/>
    <col min="8705" max="8705" width="9.25" customWidth="1"/>
    <col min="8706" max="8706" width="44.625" customWidth="1"/>
    <col min="8707" max="8716" width="12.625" customWidth="1"/>
    <col min="8717" max="8960" width="6.875"/>
    <col min="8961" max="8961" width="9.25" customWidth="1"/>
    <col min="8962" max="8962" width="44.625" customWidth="1"/>
    <col min="8963" max="8972" width="12.625" customWidth="1"/>
    <col min="9217" max="9217" width="9.25" customWidth="1"/>
    <col min="9218" max="9218" width="44.625" customWidth="1"/>
    <col min="9219" max="9228" width="12.625" customWidth="1"/>
    <col min="9229" max="9472" width="6.875"/>
    <col min="9473" max="9473" width="9.25" customWidth="1"/>
    <col min="9474" max="9474" width="44.625" customWidth="1"/>
    <col min="9475" max="9484" width="12.625" customWidth="1"/>
    <col min="9485" max="9728" width="6.875"/>
    <col min="9729" max="9729" width="9.25" customWidth="1"/>
    <col min="9730" max="9730" width="44.625" customWidth="1"/>
    <col min="9731" max="9740" width="12.625" customWidth="1"/>
    <col min="9741" max="9984" width="6.875"/>
    <col min="9985" max="9985" width="9.25" customWidth="1"/>
    <col min="9986" max="9986" width="44.625" customWidth="1"/>
    <col min="9987" max="9996" width="12.625" customWidth="1"/>
    <col min="10241" max="10241" width="9.25" customWidth="1"/>
    <col min="10242" max="10242" width="44.625" customWidth="1"/>
    <col min="10243" max="10252" width="12.625" customWidth="1"/>
    <col min="10253" max="10496" width="6.875"/>
    <col min="10497" max="10497" width="9.25" customWidth="1"/>
    <col min="10498" max="10498" width="44.625" customWidth="1"/>
    <col min="10499" max="10508" width="12.625" customWidth="1"/>
    <col min="10509" max="10752" width="6.875"/>
    <col min="10753" max="10753" width="9.25" customWidth="1"/>
    <col min="10754" max="10754" width="44.625" customWidth="1"/>
    <col min="10755" max="10764" width="12.625" customWidth="1"/>
    <col min="10765" max="11008" width="6.875"/>
    <col min="11009" max="11009" width="9.25" customWidth="1"/>
    <col min="11010" max="11010" width="44.625" customWidth="1"/>
    <col min="11011" max="11020" width="12.625" customWidth="1"/>
    <col min="11265" max="11265" width="9.25" customWidth="1"/>
    <col min="11266" max="11266" width="44.625" customWidth="1"/>
    <col min="11267" max="11276" width="12.625" customWidth="1"/>
    <col min="11277" max="11520" width="6.875"/>
    <col min="11521" max="11521" width="9.25" customWidth="1"/>
    <col min="11522" max="11522" width="44.625" customWidth="1"/>
    <col min="11523" max="11532" width="12.625" customWidth="1"/>
    <col min="11533" max="11776" width="6.875"/>
    <col min="11777" max="11777" width="9.25" customWidth="1"/>
    <col min="11778" max="11778" width="44.625" customWidth="1"/>
    <col min="11779" max="11788" width="12.625" customWidth="1"/>
    <col min="11789" max="12032" width="6.875"/>
    <col min="12033" max="12033" width="9.25" customWidth="1"/>
    <col min="12034" max="12034" width="44.625" customWidth="1"/>
    <col min="12035" max="12044" width="12.625" customWidth="1"/>
    <col min="12289" max="12289" width="9.25" customWidth="1"/>
    <col min="12290" max="12290" width="44.625" customWidth="1"/>
    <col min="12291" max="12300" width="12.625" customWidth="1"/>
    <col min="12301" max="12544" width="6.875"/>
    <col min="12545" max="12545" width="9.25" customWidth="1"/>
    <col min="12546" max="12546" width="44.625" customWidth="1"/>
    <col min="12547" max="12556" width="12.625" customWidth="1"/>
    <col min="12557" max="12800" width="6.875"/>
    <col min="12801" max="12801" width="9.25" customWidth="1"/>
    <col min="12802" max="12802" width="44.625" customWidth="1"/>
    <col min="12803" max="12812" width="12.625" customWidth="1"/>
    <col min="12813" max="13056" width="6.875"/>
    <col min="13057" max="13057" width="9.25" customWidth="1"/>
    <col min="13058" max="13058" width="44.625" customWidth="1"/>
    <col min="13059" max="13068" width="12.625" customWidth="1"/>
    <col min="13313" max="13313" width="9.25" customWidth="1"/>
    <col min="13314" max="13314" width="44.625" customWidth="1"/>
    <col min="13315" max="13324" width="12.625" customWidth="1"/>
    <col min="13325" max="13568" width="6.875"/>
    <col min="13569" max="13569" width="9.25" customWidth="1"/>
    <col min="13570" max="13570" width="44.625" customWidth="1"/>
    <col min="13571" max="13580" width="12.625" customWidth="1"/>
    <col min="13581" max="13824" width="6.875"/>
    <col min="13825" max="13825" width="9.25" customWidth="1"/>
    <col min="13826" max="13826" width="44.625" customWidth="1"/>
    <col min="13827" max="13836" width="12.625" customWidth="1"/>
    <col min="13837" max="14080" width="6.875"/>
    <col min="14081" max="14081" width="9.25" customWidth="1"/>
    <col min="14082" max="14082" width="44.625" customWidth="1"/>
    <col min="14083" max="14092" width="12.625" customWidth="1"/>
    <col min="14337" max="14337" width="9.25" customWidth="1"/>
    <col min="14338" max="14338" width="44.625" customWidth="1"/>
    <col min="14339" max="14348" width="12.625" customWidth="1"/>
    <col min="14349" max="14592" width="6.875"/>
    <col min="14593" max="14593" width="9.25" customWidth="1"/>
    <col min="14594" max="14594" width="44.625" customWidth="1"/>
    <col min="14595" max="14604" width="12.625" customWidth="1"/>
    <col min="14605" max="14848" width="6.875"/>
    <col min="14849" max="14849" width="9.25" customWidth="1"/>
    <col min="14850" max="14850" width="44.625" customWidth="1"/>
    <col min="14851" max="14860" width="12.625" customWidth="1"/>
    <col min="14861" max="15104" width="6.875"/>
    <col min="15105" max="15105" width="9.25" customWidth="1"/>
    <col min="15106" max="15106" width="44.625" customWidth="1"/>
    <col min="15107" max="15116" width="12.625" customWidth="1"/>
    <col min="15361" max="15361" width="9.25" customWidth="1"/>
    <col min="15362" max="15362" width="44.625" customWidth="1"/>
    <col min="15363" max="15372" width="12.625" customWidth="1"/>
    <col min="15373" max="15616" width="6.875"/>
    <col min="15617" max="15617" width="9.25" customWidth="1"/>
    <col min="15618" max="15618" width="44.625" customWidth="1"/>
    <col min="15619" max="15628" width="12.625" customWidth="1"/>
    <col min="15629" max="15872" width="6.875"/>
    <col min="15873" max="15873" width="9.25" customWidth="1"/>
    <col min="15874" max="15874" width="44.625" customWidth="1"/>
    <col min="15875" max="15884" width="12.625" customWidth="1"/>
    <col min="15885" max="16128" width="6.875"/>
    <col min="16129" max="16129" width="9.25" customWidth="1"/>
    <col min="16130" max="16130" width="44.625" customWidth="1"/>
    <col min="16131" max="16140" width="12.625" customWidth="1"/>
  </cols>
  <sheetData>
    <row r="1" ht="20.1" customHeight="1" spans="1:1">
      <c r="A1" t="s">
        <v>549</v>
      </c>
    </row>
    <row r="2" ht="43.5" customHeight="1" spans="1:12">
      <c r="A2" s="14" t="s">
        <v>550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ht="20.1" customHeight="1" spans="12:12">
      <c r="L3" t="s">
        <v>313</v>
      </c>
    </row>
    <row r="4" ht="24" customHeight="1" spans="1:12">
      <c r="A4" s="2" t="s">
        <v>551</v>
      </c>
      <c r="B4" s="2"/>
      <c r="C4" s="2" t="s">
        <v>318</v>
      </c>
      <c r="D4" s="2" t="s">
        <v>546</v>
      </c>
      <c r="E4" s="2" t="s">
        <v>506</v>
      </c>
      <c r="F4" s="2" t="s">
        <v>508</v>
      </c>
      <c r="G4" s="2" t="s">
        <v>510</v>
      </c>
      <c r="H4" s="2" t="s">
        <v>512</v>
      </c>
      <c r="I4" s="2"/>
      <c r="J4" s="2" t="s">
        <v>514</v>
      </c>
      <c r="K4" s="2" t="s">
        <v>516</v>
      </c>
      <c r="L4" s="2" t="s">
        <v>544</v>
      </c>
    </row>
    <row r="5" ht="42" customHeight="1" spans="1:12">
      <c r="A5" s="2" t="s">
        <v>335</v>
      </c>
      <c r="B5" s="2" t="s">
        <v>336</v>
      </c>
      <c r="C5" s="2"/>
      <c r="D5" s="2"/>
      <c r="E5" s="2"/>
      <c r="F5" s="2"/>
      <c r="G5" s="2"/>
      <c r="H5" s="2" t="s">
        <v>552</v>
      </c>
      <c r="I5" s="2" t="s">
        <v>553</v>
      </c>
      <c r="J5" s="2"/>
      <c r="K5" s="2"/>
      <c r="L5" s="2"/>
    </row>
    <row r="6" ht="20.1" customHeight="1" spans="1:12">
      <c r="A6" s="2" t="s">
        <v>368</v>
      </c>
      <c r="B6" s="2" t="s">
        <v>554</v>
      </c>
      <c r="C6" s="2">
        <v>2367</v>
      </c>
      <c r="D6" s="2"/>
      <c r="E6" s="2">
        <v>2367</v>
      </c>
      <c r="F6" s="2"/>
      <c r="G6" s="2"/>
      <c r="H6" s="2"/>
      <c r="I6" s="2"/>
      <c r="J6" s="2"/>
      <c r="K6" s="2"/>
      <c r="L6" s="2"/>
    </row>
    <row r="7" ht="21" customHeight="1" spans="1:12">
      <c r="A7" s="2" t="s">
        <v>555</v>
      </c>
      <c r="B7" s="2" t="s">
        <v>507</v>
      </c>
      <c r="C7" s="2">
        <v>772.23</v>
      </c>
      <c r="D7" s="2"/>
      <c r="E7" s="2">
        <v>772.23</v>
      </c>
      <c r="F7" s="2"/>
      <c r="G7" s="2"/>
      <c r="H7" s="2"/>
      <c r="I7" s="2"/>
      <c r="J7" s="2"/>
      <c r="K7" s="2"/>
      <c r="L7" s="2"/>
    </row>
    <row r="8" ht="21" customHeight="1" spans="1:12">
      <c r="A8" s="2" t="s">
        <v>556</v>
      </c>
      <c r="B8" s="2" t="s">
        <v>557</v>
      </c>
      <c r="C8" s="2">
        <v>17.62</v>
      </c>
      <c r="D8" s="2"/>
      <c r="E8" s="2">
        <v>17.62</v>
      </c>
      <c r="F8" s="2"/>
      <c r="G8" s="2"/>
      <c r="H8" s="2"/>
      <c r="I8" s="2"/>
      <c r="J8" s="2"/>
      <c r="K8" s="2"/>
      <c r="L8" s="2"/>
    </row>
    <row r="9" customHeight="1" spans="1:12">
      <c r="A9" s="2" t="s">
        <v>558</v>
      </c>
      <c r="B9" s="2" t="s">
        <v>559</v>
      </c>
      <c r="C9" s="2">
        <v>7.62</v>
      </c>
      <c r="D9" s="2"/>
      <c r="E9" s="2">
        <v>7.62</v>
      </c>
      <c r="F9" s="2"/>
      <c r="G9" s="2"/>
      <c r="H9" s="2"/>
      <c r="I9" s="2"/>
      <c r="J9" s="2"/>
      <c r="K9" s="2"/>
      <c r="L9" s="2"/>
    </row>
    <row r="10" customHeight="1" spans="1:12">
      <c r="A10" s="2" t="s">
        <v>560</v>
      </c>
      <c r="B10" s="2" t="s">
        <v>561</v>
      </c>
      <c r="C10" s="2">
        <v>10</v>
      </c>
      <c r="D10" s="2"/>
      <c r="E10" s="2">
        <v>10</v>
      </c>
      <c r="F10" s="2"/>
      <c r="G10" s="2"/>
      <c r="H10" s="2"/>
      <c r="I10" s="2"/>
      <c r="J10" s="2"/>
      <c r="K10" s="2"/>
      <c r="L10" s="2"/>
    </row>
    <row r="11" customHeight="1" spans="1:12">
      <c r="A11" s="2" t="s">
        <v>562</v>
      </c>
      <c r="B11" s="2" t="s">
        <v>563</v>
      </c>
      <c r="C11" s="2">
        <v>12.84</v>
      </c>
      <c r="D11" s="2"/>
      <c r="E11" s="2">
        <v>12.84</v>
      </c>
      <c r="F11" s="2"/>
      <c r="G11" s="2"/>
      <c r="H11" s="2"/>
      <c r="I11" s="2"/>
      <c r="J11" s="2"/>
      <c r="K11" s="2"/>
      <c r="L11" s="2"/>
    </row>
    <row r="12" customHeight="1" spans="1:12">
      <c r="A12" s="2" t="s">
        <v>564</v>
      </c>
      <c r="B12" s="2" t="s">
        <v>559</v>
      </c>
      <c r="C12" s="2">
        <v>12.84</v>
      </c>
      <c r="D12" s="2"/>
      <c r="E12" s="2">
        <v>12.84</v>
      </c>
      <c r="F12" s="2"/>
      <c r="G12" s="2"/>
      <c r="H12" s="2"/>
      <c r="I12" s="2"/>
      <c r="J12" s="2"/>
      <c r="K12" s="2"/>
      <c r="L12" s="2"/>
    </row>
    <row r="13" customHeight="1" spans="1:12">
      <c r="A13" s="2" t="s">
        <v>565</v>
      </c>
      <c r="B13" s="2" t="s">
        <v>566</v>
      </c>
      <c r="C13" s="2">
        <v>741.77</v>
      </c>
      <c r="D13" s="2"/>
      <c r="E13" s="2">
        <v>741.77</v>
      </c>
      <c r="F13" s="2"/>
      <c r="G13" s="2"/>
      <c r="H13" s="2"/>
      <c r="I13" s="2"/>
      <c r="J13" s="2"/>
      <c r="K13" s="2"/>
      <c r="L13" s="2"/>
    </row>
    <row r="14" customHeight="1" spans="1:12">
      <c r="A14" s="2" t="s">
        <v>567</v>
      </c>
      <c r="B14" s="2" t="s">
        <v>559</v>
      </c>
      <c r="C14" s="2">
        <v>736.77</v>
      </c>
      <c r="D14" s="2"/>
      <c r="E14" s="2">
        <v>736.77</v>
      </c>
      <c r="F14" s="2"/>
      <c r="G14" s="2"/>
      <c r="H14" s="2"/>
      <c r="I14" s="2"/>
      <c r="J14" s="2"/>
      <c r="K14" s="2"/>
      <c r="L14" s="2"/>
    </row>
    <row r="15" customHeight="1" spans="1:12">
      <c r="A15" s="2" t="s">
        <v>568</v>
      </c>
      <c r="B15" s="2" t="s">
        <v>569</v>
      </c>
      <c r="C15" s="2">
        <v>5</v>
      </c>
      <c r="D15" s="2"/>
      <c r="E15" s="2">
        <v>5</v>
      </c>
      <c r="F15" s="2"/>
      <c r="G15" s="2"/>
      <c r="H15" s="2"/>
      <c r="I15" s="2"/>
      <c r="J15" s="2"/>
      <c r="K15" s="2"/>
      <c r="L15" s="2"/>
    </row>
    <row r="16" customHeight="1" spans="1:12">
      <c r="A16" s="2" t="s">
        <v>570</v>
      </c>
      <c r="B16" s="2" t="s">
        <v>513</v>
      </c>
      <c r="C16" s="2">
        <v>53.5</v>
      </c>
      <c r="D16" s="2"/>
      <c r="E16" s="2">
        <v>53.5</v>
      </c>
      <c r="F16" s="2"/>
      <c r="G16" s="2"/>
      <c r="H16" s="2"/>
      <c r="I16" s="2"/>
      <c r="J16" s="2"/>
      <c r="K16" s="2"/>
      <c r="L16" s="2"/>
    </row>
    <row r="17" customHeight="1" spans="1:12">
      <c r="A17" s="2" t="s">
        <v>571</v>
      </c>
      <c r="B17" s="2" t="s">
        <v>572</v>
      </c>
      <c r="C17" s="2">
        <v>53.5</v>
      </c>
      <c r="D17" s="2"/>
      <c r="E17" s="2">
        <v>53.5</v>
      </c>
      <c r="F17" s="2"/>
      <c r="G17" s="2"/>
      <c r="H17" s="2"/>
      <c r="I17" s="2"/>
      <c r="J17" s="2"/>
      <c r="K17" s="2"/>
      <c r="L17" s="2"/>
    </row>
    <row r="18" customHeight="1" spans="1:12">
      <c r="A18" s="2" t="s">
        <v>573</v>
      </c>
      <c r="B18" s="2" t="s">
        <v>574</v>
      </c>
      <c r="C18" s="2">
        <v>53.5</v>
      </c>
      <c r="D18" s="2"/>
      <c r="E18" s="2">
        <v>53.5</v>
      </c>
      <c r="F18" s="2"/>
      <c r="G18" s="2"/>
      <c r="H18" s="2"/>
      <c r="I18" s="2"/>
      <c r="J18" s="2"/>
      <c r="K18" s="2"/>
      <c r="L18" s="2"/>
    </row>
    <row r="19" customHeight="1" spans="1:12">
      <c r="A19" s="2" t="s">
        <v>575</v>
      </c>
      <c r="B19" s="2" t="s">
        <v>518</v>
      </c>
      <c r="C19" s="2">
        <v>90.79</v>
      </c>
      <c r="D19" s="2"/>
      <c r="E19" s="2">
        <v>90.79</v>
      </c>
      <c r="F19" s="2"/>
      <c r="G19" s="2"/>
      <c r="H19" s="2"/>
      <c r="I19" s="2"/>
      <c r="J19" s="2"/>
      <c r="K19" s="2"/>
      <c r="L19" s="2"/>
    </row>
    <row r="20" customHeight="1" spans="1:12">
      <c r="A20" s="2" t="s">
        <v>576</v>
      </c>
      <c r="B20" s="2" t="s">
        <v>577</v>
      </c>
      <c r="C20" s="2">
        <v>90.79</v>
      </c>
      <c r="D20" s="2"/>
      <c r="E20" s="2">
        <v>90.79</v>
      </c>
      <c r="F20" s="2"/>
      <c r="G20" s="2"/>
      <c r="H20" s="2"/>
      <c r="I20" s="2"/>
      <c r="J20" s="2"/>
      <c r="K20" s="2"/>
      <c r="L20" s="2"/>
    </row>
    <row r="21" customHeight="1" spans="1:12">
      <c r="A21" s="2" t="s">
        <v>578</v>
      </c>
      <c r="B21" s="2" t="s">
        <v>579</v>
      </c>
      <c r="C21" s="2">
        <v>90.79</v>
      </c>
      <c r="D21" s="2"/>
      <c r="E21" s="2">
        <v>90.79</v>
      </c>
      <c r="F21" s="2"/>
      <c r="G21" s="2"/>
      <c r="H21" s="2"/>
      <c r="I21" s="2"/>
      <c r="J21" s="2"/>
      <c r="K21" s="2"/>
      <c r="L21" s="2"/>
    </row>
    <row r="22" customHeight="1" spans="1:12">
      <c r="A22" s="2" t="s">
        <v>580</v>
      </c>
      <c r="B22" s="2" t="s">
        <v>519</v>
      </c>
      <c r="C22" s="2">
        <v>781.18</v>
      </c>
      <c r="D22" s="2"/>
      <c r="E22" s="2">
        <v>781.18</v>
      </c>
      <c r="F22" s="2"/>
      <c r="G22" s="2"/>
      <c r="H22" s="2"/>
      <c r="I22" s="2"/>
      <c r="J22" s="2"/>
      <c r="K22" s="2"/>
      <c r="L22" s="2"/>
    </row>
    <row r="23" customHeight="1" spans="1:12">
      <c r="A23" s="2" t="s">
        <v>581</v>
      </c>
      <c r="B23" s="2" t="s">
        <v>582</v>
      </c>
      <c r="C23" s="2">
        <v>106.14</v>
      </c>
      <c r="D23" s="2"/>
      <c r="E23" s="2">
        <v>106.14</v>
      </c>
      <c r="F23" s="2"/>
      <c r="G23" s="2"/>
      <c r="H23" s="2"/>
      <c r="I23" s="2"/>
      <c r="J23" s="2"/>
      <c r="K23" s="2"/>
      <c r="L23" s="2"/>
    </row>
    <row r="24" customHeight="1" spans="1:12">
      <c r="A24" s="2" t="s">
        <v>583</v>
      </c>
      <c r="B24" s="2" t="s">
        <v>584</v>
      </c>
      <c r="C24" s="2">
        <v>106.14</v>
      </c>
      <c r="D24" s="2"/>
      <c r="E24" s="2">
        <v>106.14</v>
      </c>
      <c r="F24" s="2"/>
      <c r="G24" s="2"/>
      <c r="H24" s="2"/>
      <c r="I24" s="2"/>
      <c r="J24" s="2"/>
      <c r="K24" s="2"/>
      <c r="L24" s="2"/>
    </row>
    <row r="25" customHeight="1" spans="1:12">
      <c r="A25" s="2" t="s">
        <v>585</v>
      </c>
      <c r="B25" s="2" t="s">
        <v>586</v>
      </c>
      <c r="C25" s="2">
        <v>296.98</v>
      </c>
      <c r="D25" s="2"/>
      <c r="E25" s="2">
        <v>296.98</v>
      </c>
      <c r="F25" s="2"/>
      <c r="G25" s="2"/>
      <c r="H25" s="2"/>
      <c r="I25" s="2"/>
      <c r="J25" s="2"/>
      <c r="K25" s="2"/>
      <c r="L25" s="2"/>
    </row>
    <row r="26" customHeight="1" spans="1:12">
      <c r="A26" s="2" t="s">
        <v>587</v>
      </c>
      <c r="B26" s="2" t="s">
        <v>588</v>
      </c>
      <c r="C26" s="2">
        <v>296.98</v>
      </c>
      <c r="D26" s="2"/>
      <c r="E26" s="2">
        <v>296.98</v>
      </c>
      <c r="F26" s="2"/>
      <c r="G26" s="2"/>
      <c r="H26" s="2"/>
      <c r="I26" s="2"/>
      <c r="J26" s="2"/>
      <c r="K26" s="2"/>
      <c r="L26" s="2"/>
    </row>
    <row r="27" customHeight="1" spans="1:12">
      <c r="A27" s="2" t="s">
        <v>589</v>
      </c>
      <c r="B27" s="2" t="s">
        <v>590</v>
      </c>
      <c r="C27" s="2">
        <v>242.45</v>
      </c>
      <c r="D27" s="2"/>
      <c r="E27" s="2">
        <v>242.45</v>
      </c>
      <c r="F27" s="2"/>
      <c r="G27" s="2"/>
      <c r="H27" s="2"/>
      <c r="I27" s="2"/>
      <c r="J27" s="2"/>
      <c r="K27" s="2"/>
      <c r="L27" s="2"/>
    </row>
    <row r="28" customHeight="1" spans="1:12">
      <c r="A28" s="2" t="s">
        <v>591</v>
      </c>
      <c r="B28" s="2" t="s">
        <v>592</v>
      </c>
      <c r="C28" s="2" t="s">
        <v>368</v>
      </c>
      <c r="D28" s="2"/>
      <c r="E28" s="2" t="s">
        <v>368</v>
      </c>
      <c r="F28" s="2"/>
      <c r="G28" s="2"/>
      <c r="H28" s="2"/>
      <c r="I28" s="2"/>
      <c r="J28" s="2"/>
      <c r="K28" s="2"/>
      <c r="L28" s="2"/>
    </row>
    <row r="29" customHeight="1" spans="1:12">
      <c r="A29" s="2" t="s">
        <v>593</v>
      </c>
      <c r="B29" s="2" t="s">
        <v>594</v>
      </c>
      <c r="C29" s="2" t="s">
        <v>368</v>
      </c>
      <c r="D29" s="2"/>
      <c r="E29" s="2" t="s">
        <v>368</v>
      </c>
      <c r="F29" s="2"/>
      <c r="G29" s="2"/>
      <c r="H29" s="2"/>
      <c r="I29" s="2"/>
      <c r="J29" s="2"/>
      <c r="K29" s="2"/>
      <c r="L29" s="2"/>
    </row>
    <row r="30" customHeight="1" spans="1:12">
      <c r="A30" s="2" t="s">
        <v>595</v>
      </c>
      <c r="B30" s="2" t="s">
        <v>596</v>
      </c>
      <c r="C30" s="2">
        <v>72.16</v>
      </c>
      <c r="D30" s="2"/>
      <c r="E30" s="2">
        <v>72.16</v>
      </c>
      <c r="F30" s="2"/>
      <c r="G30" s="2"/>
      <c r="H30" s="2"/>
      <c r="I30" s="2"/>
      <c r="J30" s="2"/>
      <c r="K30" s="2"/>
      <c r="L30" s="2"/>
    </row>
    <row r="31" customHeight="1" spans="1:12">
      <c r="A31" s="2" t="s">
        <v>597</v>
      </c>
      <c r="B31" s="2" t="s">
        <v>598</v>
      </c>
      <c r="C31" s="2">
        <v>36.08</v>
      </c>
      <c r="D31" s="2"/>
      <c r="E31" s="2">
        <v>36.08</v>
      </c>
      <c r="F31" s="2"/>
      <c r="G31" s="2"/>
      <c r="H31" s="2"/>
      <c r="I31" s="2"/>
      <c r="J31" s="2"/>
      <c r="K31" s="2"/>
      <c r="L31" s="2"/>
    </row>
    <row r="32" customHeight="1" spans="1:12">
      <c r="A32" s="2" t="s">
        <v>599</v>
      </c>
      <c r="B32" s="2" t="s">
        <v>600</v>
      </c>
      <c r="C32" s="2">
        <v>134.2</v>
      </c>
      <c r="D32" s="2"/>
      <c r="E32" s="2">
        <v>134.2</v>
      </c>
      <c r="F32" s="2"/>
      <c r="G32" s="2"/>
      <c r="H32" s="2"/>
      <c r="I32" s="2"/>
      <c r="J32" s="2"/>
      <c r="K32" s="2"/>
      <c r="L32" s="2"/>
    </row>
    <row r="33" customHeight="1" spans="1:12">
      <c r="A33" s="2" t="s">
        <v>601</v>
      </c>
      <c r="B33" s="2" t="s">
        <v>602</v>
      </c>
      <c r="C33" s="2">
        <v>20.84</v>
      </c>
      <c r="D33" s="2"/>
      <c r="E33" s="2">
        <v>20.84</v>
      </c>
      <c r="F33" s="2"/>
      <c r="G33" s="2"/>
      <c r="H33" s="2"/>
      <c r="I33" s="2"/>
      <c r="J33" s="2"/>
      <c r="K33" s="2"/>
      <c r="L33" s="2"/>
    </row>
    <row r="34" customHeight="1" spans="1:12">
      <c r="A34" s="2" t="s">
        <v>603</v>
      </c>
      <c r="B34" s="2" t="s">
        <v>604</v>
      </c>
      <c r="C34" s="2">
        <v>2.2</v>
      </c>
      <c r="D34" s="2"/>
      <c r="E34" s="2">
        <v>2.2</v>
      </c>
      <c r="F34" s="2"/>
      <c r="G34" s="2"/>
      <c r="H34" s="2"/>
      <c r="I34" s="2"/>
      <c r="J34" s="2"/>
      <c r="K34" s="2"/>
      <c r="L34" s="2"/>
    </row>
    <row r="35" customHeight="1" spans="1:12">
      <c r="A35" s="2" t="s">
        <v>605</v>
      </c>
      <c r="B35" s="2" t="s">
        <v>606</v>
      </c>
      <c r="C35" s="2">
        <v>18.64</v>
      </c>
      <c r="D35" s="2"/>
      <c r="E35" s="2">
        <v>18.64</v>
      </c>
      <c r="F35" s="2"/>
      <c r="G35" s="2"/>
      <c r="H35" s="2"/>
      <c r="I35" s="2"/>
      <c r="J35" s="2"/>
      <c r="K35" s="2"/>
      <c r="L35" s="2"/>
    </row>
    <row r="36" customHeight="1" spans="1:12">
      <c r="A36" s="2" t="s">
        <v>607</v>
      </c>
      <c r="B36" s="2" t="s">
        <v>608</v>
      </c>
      <c r="C36" s="2">
        <v>1.2</v>
      </c>
      <c r="D36" s="2"/>
      <c r="E36" s="2">
        <v>1.2</v>
      </c>
      <c r="F36" s="2"/>
      <c r="G36" s="2"/>
      <c r="H36" s="2"/>
      <c r="I36" s="2"/>
      <c r="J36" s="2"/>
      <c r="K36" s="2"/>
      <c r="L36" s="2"/>
    </row>
    <row r="37" customHeight="1" spans="1:12">
      <c r="A37" s="2" t="s">
        <v>609</v>
      </c>
      <c r="B37" s="2" t="s">
        <v>610</v>
      </c>
      <c r="C37" s="2">
        <v>0.8</v>
      </c>
      <c r="D37" s="2"/>
      <c r="E37" s="2">
        <v>0.8</v>
      </c>
      <c r="F37" s="2"/>
      <c r="G37" s="2"/>
      <c r="H37" s="2"/>
      <c r="I37" s="2"/>
      <c r="J37" s="2"/>
      <c r="K37" s="2"/>
      <c r="L37" s="2"/>
    </row>
    <row r="38" customHeight="1" spans="1:12">
      <c r="A38" s="2" t="s">
        <v>611</v>
      </c>
      <c r="B38" s="2" t="s">
        <v>612</v>
      </c>
      <c r="C38" s="2">
        <v>0.4</v>
      </c>
      <c r="D38" s="2"/>
      <c r="E38" s="2">
        <v>0.4</v>
      </c>
      <c r="F38" s="2"/>
      <c r="G38" s="2"/>
      <c r="H38" s="2"/>
      <c r="I38" s="2"/>
      <c r="J38" s="2"/>
      <c r="K38" s="2"/>
      <c r="L38" s="2"/>
    </row>
    <row r="39" customHeight="1" spans="1:12">
      <c r="A39" s="2" t="s">
        <v>613</v>
      </c>
      <c r="B39" s="2" t="s">
        <v>614</v>
      </c>
      <c r="C39" s="2">
        <v>17.74</v>
      </c>
      <c r="D39" s="2"/>
      <c r="E39" s="2">
        <v>17.74</v>
      </c>
      <c r="F39" s="2"/>
      <c r="G39" s="2"/>
      <c r="H39" s="2"/>
      <c r="I39" s="2"/>
      <c r="J39" s="2"/>
      <c r="K39" s="2"/>
      <c r="L39" s="2"/>
    </row>
    <row r="40" customHeight="1" spans="1:12">
      <c r="A40" s="2" t="s">
        <v>615</v>
      </c>
      <c r="B40" s="2" t="s">
        <v>616</v>
      </c>
      <c r="C40" s="2">
        <v>17.74</v>
      </c>
      <c r="D40" s="2"/>
      <c r="E40" s="2">
        <v>17.74</v>
      </c>
      <c r="F40" s="2"/>
      <c r="G40" s="2"/>
      <c r="H40" s="2"/>
      <c r="I40" s="2"/>
      <c r="J40" s="2"/>
      <c r="K40" s="2"/>
      <c r="L40" s="2"/>
    </row>
    <row r="41" customHeight="1" spans="1:12">
      <c r="A41" s="2" t="s">
        <v>617</v>
      </c>
      <c r="B41" s="2" t="s">
        <v>618</v>
      </c>
      <c r="C41" s="2">
        <v>16.25</v>
      </c>
      <c r="D41" s="2"/>
      <c r="E41" s="2">
        <v>16.25</v>
      </c>
      <c r="F41" s="2"/>
      <c r="G41" s="2"/>
      <c r="H41" s="2"/>
      <c r="I41" s="2"/>
      <c r="J41" s="2"/>
      <c r="K41" s="2"/>
      <c r="L41" s="2"/>
    </row>
    <row r="42" customHeight="1" spans="1:12">
      <c r="A42" s="2" t="s">
        <v>619</v>
      </c>
      <c r="B42" s="2" t="s">
        <v>620</v>
      </c>
      <c r="C42" s="2">
        <v>1.16</v>
      </c>
      <c r="D42" s="2"/>
      <c r="E42" s="2">
        <v>1.16</v>
      </c>
      <c r="F42" s="2"/>
      <c r="G42" s="2"/>
      <c r="H42" s="2"/>
      <c r="I42" s="2"/>
      <c r="J42" s="2"/>
      <c r="K42" s="2"/>
      <c r="L42" s="2"/>
    </row>
    <row r="43" customHeight="1" spans="1:12">
      <c r="A43" s="2" t="s">
        <v>621</v>
      </c>
      <c r="B43" s="2" t="s">
        <v>622</v>
      </c>
      <c r="C43" s="2">
        <v>15.09</v>
      </c>
      <c r="D43" s="2"/>
      <c r="E43" s="2">
        <v>15.09</v>
      </c>
      <c r="F43" s="2"/>
      <c r="G43" s="2"/>
      <c r="H43" s="2"/>
      <c r="I43" s="2"/>
      <c r="J43" s="2"/>
      <c r="K43" s="2"/>
      <c r="L43" s="2"/>
    </row>
    <row r="44" customHeight="1" spans="1:12">
      <c r="A44" s="2" t="s">
        <v>623</v>
      </c>
      <c r="B44" s="2" t="s">
        <v>624</v>
      </c>
      <c r="C44" s="2">
        <v>79.58</v>
      </c>
      <c r="D44" s="2"/>
      <c r="E44" s="2">
        <v>79.58</v>
      </c>
      <c r="F44" s="2"/>
      <c r="G44" s="2"/>
      <c r="H44" s="2"/>
      <c r="I44" s="2"/>
      <c r="J44" s="2"/>
      <c r="K44" s="2"/>
      <c r="L44" s="2"/>
    </row>
    <row r="45" customHeight="1" spans="1:12">
      <c r="A45" s="2" t="s">
        <v>625</v>
      </c>
      <c r="B45" s="2" t="s">
        <v>626</v>
      </c>
      <c r="C45" s="2">
        <v>79.58</v>
      </c>
      <c r="D45" s="2"/>
      <c r="E45" s="2">
        <v>79.58</v>
      </c>
      <c r="F45" s="2"/>
      <c r="G45" s="2"/>
      <c r="H45" s="2"/>
      <c r="I45" s="2"/>
      <c r="J45" s="2"/>
      <c r="K45" s="2"/>
      <c r="L45" s="2"/>
    </row>
    <row r="46" customHeight="1" spans="1:12">
      <c r="A46" s="2" t="s">
        <v>627</v>
      </c>
      <c r="B46" s="2" t="s">
        <v>521</v>
      </c>
      <c r="C46" s="2">
        <v>71.88</v>
      </c>
      <c r="D46" s="2"/>
      <c r="E46" s="2">
        <v>71.88</v>
      </c>
      <c r="F46" s="2"/>
      <c r="G46" s="2"/>
      <c r="H46" s="2"/>
      <c r="I46" s="2"/>
      <c r="J46" s="2"/>
      <c r="K46" s="2"/>
      <c r="L46" s="2"/>
    </row>
    <row r="47" customHeight="1" spans="1:12">
      <c r="A47" s="2" t="s">
        <v>628</v>
      </c>
      <c r="B47" s="2" t="s">
        <v>629</v>
      </c>
      <c r="C47" s="2">
        <v>13.5</v>
      </c>
      <c r="D47" s="2"/>
      <c r="E47" s="2">
        <v>13.5</v>
      </c>
      <c r="F47" s="2"/>
      <c r="G47" s="2"/>
      <c r="H47" s="2"/>
      <c r="I47" s="2"/>
      <c r="J47" s="2"/>
      <c r="K47" s="2"/>
      <c r="L47" s="2"/>
    </row>
    <row r="48" customHeight="1" spans="1:12">
      <c r="A48" s="2" t="s">
        <v>630</v>
      </c>
      <c r="B48" s="2" t="s">
        <v>631</v>
      </c>
      <c r="C48" s="2">
        <v>13.5</v>
      </c>
      <c r="D48" s="2"/>
      <c r="E48" s="2">
        <v>13.5</v>
      </c>
      <c r="F48" s="2"/>
      <c r="G48" s="2"/>
      <c r="H48" s="2"/>
      <c r="I48" s="2"/>
      <c r="J48" s="2"/>
      <c r="K48" s="2"/>
      <c r="L48" s="2"/>
    </row>
    <row r="49" customHeight="1" spans="1:12">
      <c r="A49" s="2" t="s">
        <v>632</v>
      </c>
      <c r="B49" s="2" t="s">
        <v>633</v>
      </c>
      <c r="C49" s="2">
        <v>58.38</v>
      </c>
      <c r="D49" s="2"/>
      <c r="E49" s="2">
        <v>58.38</v>
      </c>
      <c r="F49" s="2"/>
      <c r="G49" s="2"/>
      <c r="H49" s="2"/>
      <c r="I49" s="2"/>
      <c r="J49" s="2"/>
      <c r="K49" s="2"/>
      <c r="L49" s="2"/>
    </row>
    <row r="50" customHeight="1" spans="1:12">
      <c r="A50" s="2" t="s">
        <v>634</v>
      </c>
      <c r="B50" s="2" t="s">
        <v>635</v>
      </c>
      <c r="C50" s="2">
        <v>23.75</v>
      </c>
      <c r="D50" s="2"/>
      <c r="E50" s="2">
        <v>23.75</v>
      </c>
      <c r="F50" s="2"/>
      <c r="G50" s="2"/>
      <c r="H50" s="2"/>
      <c r="I50" s="2"/>
      <c r="J50" s="2"/>
      <c r="K50" s="2"/>
      <c r="L50" s="2"/>
    </row>
    <row r="51" customHeight="1" spans="1:12">
      <c r="A51" s="2" t="s">
        <v>636</v>
      </c>
      <c r="B51" s="2" t="s">
        <v>637</v>
      </c>
      <c r="C51" s="2">
        <v>21.36</v>
      </c>
      <c r="D51" s="2"/>
      <c r="E51" s="2">
        <v>21.36</v>
      </c>
      <c r="F51" s="2"/>
      <c r="G51" s="2"/>
      <c r="H51" s="2"/>
      <c r="I51" s="2"/>
      <c r="J51" s="2"/>
      <c r="K51" s="2"/>
      <c r="L51" s="2"/>
    </row>
    <row r="52" customHeight="1" spans="1:12">
      <c r="A52" s="2" t="s">
        <v>638</v>
      </c>
      <c r="B52" s="2" t="s">
        <v>639</v>
      </c>
      <c r="C52" s="2">
        <v>6.76</v>
      </c>
      <c r="D52" s="2"/>
      <c r="E52" s="2">
        <v>6.76</v>
      </c>
      <c r="F52" s="2"/>
      <c r="G52" s="2"/>
      <c r="H52" s="2"/>
      <c r="I52" s="2"/>
      <c r="J52" s="2"/>
      <c r="K52" s="2"/>
      <c r="L52" s="2"/>
    </row>
    <row r="53" customHeight="1" spans="1:12">
      <c r="A53" s="2" t="s">
        <v>640</v>
      </c>
      <c r="B53" s="2" t="s">
        <v>641</v>
      </c>
      <c r="C53" s="2">
        <v>6.52</v>
      </c>
      <c r="D53" s="2"/>
      <c r="E53" s="2">
        <v>6.52</v>
      </c>
      <c r="F53" s="2"/>
      <c r="G53" s="2"/>
      <c r="H53" s="2"/>
      <c r="I53" s="2"/>
      <c r="J53" s="2"/>
      <c r="K53" s="2"/>
      <c r="L53" s="2"/>
    </row>
    <row r="54" customHeight="1" spans="1:12">
      <c r="A54" s="2" t="s">
        <v>642</v>
      </c>
      <c r="B54" s="2" t="s">
        <v>522</v>
      </c>
      <c r="C54" s="2">
        <v>5</v>
      </c>
      <c r="D54" s="2"/>
      <c r="E54" s="2">
        <v>5</v>
      </c>
      <c r="F54" s="2"/>
      <c r="G54" s="2"/>
      <c r="H54" s="2"/>
      <c r="I54" s="2"/>
      <c r="J54" s="2"/>
      <c r="K54" s="2"/>
      <c r="L54" s="2"/>
    </row>
    <row r="55" customHeight="1" spans="1:12">
      <c r="A55" s="2" t="s">
        <v>643</v>
      </c>
      <c r="B55" s="2" t="s">
        <v>644</v>
      </c>
      <c r="C55" s="2">
        <v>5</v>
      </c>
      <c r="D55" s="2"/>
      <c r="E55" s="2">
        <v>5</v>
      </c>
      <c r="F55" s="2"/>
      <c r="G55" s="2"/>
      <c r="H55" s="2"/>
      <c r="I55" s="2"/>
      <c r="J55" s="2"/>
      <c r="K55" s="2"/>
      <c r="L55" s="2"/>
    </row>
    <row r="56" customHeight="1" spans="1:12">
      <c r="A56" s="2" t="s">
        <v>645</v>
      </c>
      <c r="B56" s="2" t="s">
        <v>646</v>
      </c>
      <c r="C56" s="2">
        <v>5</v>
      </c>
      <c r="D56" s="2"/>
      <c r="E56" s="2">
        <v>5</v>
      </c>
      <c r="F56" s="2"/>
      <c r="G56" s="2"/>
      <c r="H56" s="2"/>
      <c r="I56" s="2"/>
      <c r="J56" s="2"/>
      <c r="K56" s="2"/>
      <c r="L56" s="2"/>
    </row>
    <row r="57" customHeight="1" spans="1:12">
      <c r="A57" s="2" t="s">
        <v>647</v>
      </c>
      <c r="B57" s="2" t="s">
        <v>523</v>
      </c>
      <c r="C57" s="2">
        <v>100.34</v>
      </c>
      <c r="D57" s="2"/>
      <c r="E57" s="2">
        <v>100.34</v>
      </c>
      <c r="F57" s="2"/>
      <c r="G57" s="2"/>
      <c r="H57" s="2"/>
      <c r="I57" s="2"/>
      <c r="J57" s="2"/>
      <c r="K57" s="2"/>
      <c r="L57" s="2"/>
    </row>
    <row r="58" customHeight="1" spans="1:12">
      <c r="A58" s="2" t="s">
        <v>648</v>
      </c>
      <c r="B58" s="2" t="s">
        <v>649</v>
      </c>
      <c r="C58" s="2">
        <v>83.19</v>
      </c>
      <c r="D58" s="2"/>
      <c r="E58" s="2">
        <v>83.19</v>
      </c>
      <c r="F58" s="2"/>
      <c r="G58" s="2"/>
      <c r="H58" s="2"/>
      <c r="I58" s="2"/>
      <c r="J58" s="2"/>
      <c r="K58" s="2"/>
      <c r="L58" s="2"/>
    </row>
    <row r="59" customHeight="1" spans="1:12">
      <c r="A59" s="2" t="s">
        <v>650</v>
      </c>
      <c r="B59" s="2" t="s">
        <v>651</v>
      </c>
      <c r="C59" s="2">
        <v>83.19</v>
      </c>
      <c r="D59" s="2"/>
      <c r="E59" s="2">
        <v>83.19</v>
      </c>
      <c r="F59" s="2"/>
      <c r="G59" s="2"/>
      <c r="H59" s="2"/>
      <c r="I59" s="2"/>
      <c r="J59" s="2"/>
      <c r="K59" s="2"/>
      <c r="L59" s="2"/>
    </row>
    <row r="60" customHeight="1" spans="1:12">
      <c r="A60" s="2" t="s">
        <v>652</v>
      </c>
      <c r="B60" s="2" t="s">
        <v>653</v>
      </c>
      <c r="C60" s="2">
        <v>17.15</v>
      </c>
      <c r="D60" s="2"/>
      <c r="E60" s="2">
        <v>17.15</v>
      </c>
      <c r="F60" s="2"/>
      <c r="G60" s="2"/>
      <c r="H60" s="2"/>
      <c r="I60" s="2"/>
      <c r="J60" s="2"/>
      <c r="K60" s="2"/>
      <c r="L60" s="2"/>
    </row>
    <row r="61" customHeight="1" spans="1:12">
      <c r="A61" s="2" t="s">
        <v>654</v>
      </c>
      <c r="B61" s="2" t="s">
        <v>655</v>
      </c>
      <c r="C61" s="2">
        <v>17.15</v>
      </c>
      <c r="D61" s="2"/>
      <c r="E61" s="2">
        <v>17.15</v>
      </c>
      <c r="F61" s="2"/>
      <c r="G61" s="2"/>
      <c r="H61" s="2"/>
      <c r="I61" s="2"/>
      <c r="J61" s="2"/>
      <c r="K61" s="2"/>
      <c r="L61" s="2"/>
    </row>
    <row r="62" customHeight="1" spans="1:12">
      <c r="A62" s="2" t="s">
        <v>656</v>
      </c>
      <c r="B62" s="2" t="s">
        <v>524</v>
      </c>
      <c r="C62" s="2">
        <v>380.14</v>
      </c>
      <c r="D62" s="2"/>
      <c r="E62" s="2">
        <v>380.14</v>
      </c>
      <c r="F62" s="2"/>
      <c r="G62" s="2"/>
      <c r="H62" s="2"/>
      <c r="I62" s="2"/>
      <c r="J62" s="2"/>
      <c r="K62" s="2"/>
      <c r="L62" s="2"/>
    </row>
    <row r="63" customHeight="1" spans="1:12">
      <c r="A63" s="2" t="s">
        <v>657</v>
      </c>
      <c r="B63" s="2" t="s">
        <v>658</v>
      </c>
      <c r="C63" s="2">
        <v>106.29</v>
      </c>
      <c r="D63" s="2"/>
      <c r="E63" s="2">
        <v>106.29</v>
      </c>
      <c r="F63" s="2"/>
      <c r="G63" s="2"/>
      <c r="H63" s="2"/>
      <c r="I63" s="2"/>
      <c r="J63" s="2"/>
      <c r="K63" s="2"/>
      <c r="L63" s="2"/>
    </row>
    <row r="64" customHeight="1" spans="1:12">
      <c r="A64" s="2" t="s">
        <v>659</v>
      </c>
      <c r="B64" s="2" t="s">
        <v>626</v>
      </c>
      <c r="C64" s="2">
        <v>106.29</v>
      </c>
      <c r="D64" s="2"/>
      <c r="E64" s="2">
        <v>106.29</v>
      </c>
      <c r="F64" s="2"/>
      <c r="G64" s="2"/>
      <c r="H64" s="2"/>
      <c r="I64" s="2"/>
      <c r="J64" s="2"/>
      <c r="K64" s="2"/>
      <c r="L64" s="2"/>
    </row>
    <row r="65" customHeight="1" spans="1:12">
      <c r="A65" s="2" t="s">
        <v>660</v>
      </c>
      <c r="B65" s="2" t="s">
        <v>661</v>
      </c>
      <c r="C65" s="2">
        <v>8</v>
      </c>
      <c r="D65" s="2"/>
      <c r="E65" s="2">
        <v>8</v>
      </c>
      <c r="F65" s="2"/>
      <c r="G65" s="2"/>
      <c r="H65" s="2"/>
      <c r="I65" s="2"/>
      <c r="J65" s="2"/>
      <c r="K65" s="2"/>
      <c r="L65" s="2"/>
    </row>
    <row r="66" customHeight="1" spans="1:12">
      <c r="A66" s="2" t="s">
        <v>662</v>
      </c>
      <c r="B66" s="2" t="s">
        <v>663</v>
      </c>
      <c r="C66" s="2">
        <v>8</v>
      </c>
      <c r="D66" s="2"/>
      <c r="E66" s="2">
        <v>8</v>
      </c>
      <c r="F66" s="2"/>
      <c r="G66" s="2"/>
      <c r="H66" s="2"/>
      <c r="I66" s="2"/>
      <c r="J66" s="2"/>
      <c r="K66" s="2"/>
      <c r="L66" s="2"/>
    </row>
    <row r="67" customHeight="1" spans="1:12">
      <c r="A67" s="2" t="s">
        <v>664</v>
      </c>
      <c r="B67" s="2" t="s">
        <v>665</v>
      </c>
      <c r="C67" s="2">
        <v>265.85</v>
      </c>
      <c r="D67" s="2"/>
      <c r="E67" s="2">
        <v>265.85</v>
      </c>
      <c r="F67" s="2"/>
      <c r="G67" s="2"/>
      <c r="H67" s="2"/>
      <c r="I67" s="2"/>
      <c r="J67" s="2"/>
      <c r="K67" s="2"/>
      <c r="L67" s="2"/>
    </row>
    <row r="68" customHeight="1" spans="1:12">
      <c r="A68" s="2" t="s">
        <v>666</v>
      </c>
      <c r="B68" s="2" t="s">
        <v>667</v>
      </c>
      <c r="C68" s="2">
        <v>100.89</v>
      </c>
      <c r="D68" s="2"/>
      <c r="E68" s="2">
        <v>100.89</v>
      </c>
      <c r="F68" s="2"/>
      <c r="G68" s="2"/>
      <c r="H68" s="2"/>
      <c r="I68" s="2"/>
      <c r="J68" s="2"/>
      <c r="K68" s="2"/>
      <c r="L68" s="2"/>
    </row>
    <row r="69" customHeight="1" spans="1:12">
      <c r="A69" s="2" t="s">
        <v>668</v>
      </c>
      <c r="B69" s="2" t="s">
        <v>669</v>
      </c>
      <c r="C69" s="2">
        <v>164.96</v>
      </c>
      <c r="D69" s="2"/>
      <c r="E69" s="2">
        <v>164.96</v>
      </c>
      <c r="F69" s="2"/>
      <c r="G69" s="2"/>
      <c r="H69" s="2"/>
      <c r="I69" s="2"/>
      <c r="J69" s="2"/>
      <c r="K69" s="2"/>
      <c r="L69" s="2"/>
    </row>
    <row r="70" customHeight="1" spans="1:12">
      <c r="A70" s="2" t="s">
        <v>670</v>
      </c>
      <c r="B70" s="2" t="s">
        <v>531</v>
      </c>
      <c r="C70" s="2">
        <v>58.93</v>
      </c>
      <c r="D70" s="2"/>
      <c r="E70" s="2">
        <v>58.93</v>
      </c>
      <c r="F70" s="2"/>
      <c r="G70" s="2"/>
      <c r="H70" s="2"/>
      <c r="I70" s="2"/>
      <c r="J70" s="2"/>
      <c r="K70" s="2"/>
      <c r="L70" s="2"/>
    </row>
    <row r="71" customHeight="1" spans="1:12">
      <c r="A71" s="2" t="s">
        <v>671</v>
      </c>
      <c r="B71" s="2" t="s">
        <v>672</v>
      </c>
      <c r="C71" s="2">
        <v>58.93</v>
      </c>
      <c r="D71" s="2"/>
      <c r="E71" s="2">
        <v>58.93</v>
      </c>
      <c r="F71" s="2"/>
      <c r="G71" s="2"/>
      <c r="H71" s="2"/>
      <c r="I71" s="2"/>
      <c r="J71" s="2"/>
      <c r="K71" s="2"/>
      <c r="L71" s="2"/>
    </row>
    <row r="72" customHeight="1" spans="1:12">
      <c r="A72" s="2" t="s">
        <v>673</v>
      </c>
      <c r="B72" s="2" t="s">
        <v>674</v>
      </c>
      <c r="C72" s="2">
        <v>54.12</v>
      </c>
      <c r="D72" s="2"/>
      <c r="E72" s="2">
        <v>54.12</v>
      </c>
      <c r="F72" s="2"/>
      <c r="G72" s="2"/>
      <c r="H72" s="2"/>
      <c r="I72" s="2"/>
      <c r="J72" s="2"/>
      <c r="K72" s="2"/>
      <c r="L72" s="2"/>
    </row>
    <row r="73" customHeight="1" spans="1:12">
      <c r="A73" s="2" t="s">
        <v>675</v>
      </c>
      <c r="B73" s="2" t="s">
        <v>676</v>
      </c>
      <c r="C73" s="2">
        <v>4.81</v>
      </c>
      <c r="D73" s="2"/>
      <c r="E73" s="2">
        <v>4.81</v>
      </c>
      <c r="F73" s="2"/>
      <c r="G73" s="2"/>
      <c r="H73" s="2"/>
      <c r="I73" s="2"/>
      <c r="J73" s="2"/>
      <c r="K73" s="2"/>
      <c r="L73" s="2"/>
    </row>
    <row r="74" customHeight="1" spans="1:12">
      <c r="A74" s="2" t="s">
        <v>677</v>
      </c>
      <c r="B74" s="2" t="s">
        <v>534</v>
      </c>
      <c r="C74" s="2">
        <v>3</v>
      </c>
      <c r="D74" s="2"/>
      <c r="E74" s="2">
        <v>3</v>
      </c>
      <c r="F74" s="2"/>
      <c r="G74" s="2"/>
      <c r="H74" s="2"/>
      <c r="I74" s="2"/>
      <c r="J74" s="2"/>
      <c r="K74" s="2"/>
      <c r="L74" s="2"/>
    </row>
    <row r="75" customHeight="1" spans="1:12">
      <c r="A75" s="2" t="s">
        <v>678</v>
      </c>
      <c r="B75" s="2" t="s">
        <v>679</v>
      </c>
      <c r="C75" s="2">
        <v>3</v>
      </c>
      <c r="D75" s="2"/>
      <c r="E75" s="2">
        <v>3</v>
      </c>
      <c r="F75" s="2"/>
      <c r="G75" s="2"/>
      <c r="H75" s="2"/>
      <c r="I75" s="2"/>
      <c r="J75" s="2"/>
      <c r="K75" s="2"/>
      <c r="L75" s="2"/>
    </row>
    <row r="76" customHeight="1" spans="1:12">
      <c r="A76" s="2" t="s">
        <v>680</v>
      </c>
      <c r="B76" s="2" t="s">
        <v>681</v>
      </c>
      <c r="C76" s="2">
        <v>3</v>
      </c>
      <c r="D76" s="2"/>
      <c r="E76" s="2">
        <v>3</v>
      </c>
      <c r="F76" s="2"/>
      <c r="G76" s="2"/>
      <c r="H76" s="2"/>
      <c r="I76" s="2"/>
      <c r="J76" s="2"/>
      <c r="K76" s="2"/>
      <c r="L76" s="2"/>
    </row>
    <row r="77" customHeight="1" spans="1:12">
      <c r="A77" s="2" t="s">
        <v>682</v>
      </c>
      <c r="B77" s="2" t="s">
        <v>535</v>
      </c>
      <c r="C77" s="2">
        <v>50</v>
      </c>
      <c r="D77" s="2"/>
      <c r="E77" s="2">
        <v>50</v>
      </c>
      <c r="F77" s="2"/>
      <c r="G77" s="2"/>
      <c r="H77" s="2"/>
      <c r="I77" s="2"/>
      <c r="J77" s="2"/>
      <c r="K77" s="2"/>
      <c r="L77" s="2"/>
    </row>
    <row r="78" customHeight="1" spans="1:12">
      <c r="A78" s="2" t="s">
        <v>683</v>
      </c>
      <c r="B78" s="2" t="s">
        <v>684</v>
      </c>
      <c r="C78" s="2">
        <v>50</v>
      </c>
      <c r="D78" s="2"/>
      <c r="E78" s="2">
        <v>50</v>
      </c>
      <c r="F78" s="2"/>
      <c r="G78" s="2"/>
      <c r="H78" s="2"/>
      <c r="I78" s="2"/>
      <c r="J78" s="2"/>
      <c r="K78" s="2"/>
      <c r="L78" s="2"/>
    </row>
    <row r="79" customHeight="1" spans="1:12">
      <c r="A79" s="2" t="s">
        <v>685</v>
      </c>
      <c r="B79" s="2" t="s">
        <v>686</v>
      </c>
      <c r="C79" s="2">
        <v>50</v>
      </c>
      <c r="D79" s="2"/>
      <c r="E79" s="2">
        <v>50</v>
      </c>
      <c r="F79" s="2"/>
      <c r="G79" s="2"/>
      <c r="H79" s="2"/>
      <c r="I79" s="2"/>
      <c r="J79" s="2"/>
      <c r="K79" s="2"/>
      <c r="L79" s="2"/>
    </row>
  </sheetData>
  <mergeCells count="11">
    <mergeCell ref="A2:L2"/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0"/>
  <sheetViews>
    <sheetView showGridLines="0" showZeros="0" workbookViewId="0">
      <selection activeCell="C10" sqref="C10"/>
    </sheetView>
  </sheetViews>
  <sheetFormatPr defaultColWidth="6.875" defaultRowHeight="12.75" customHeight="1" outlineLevelCol="7"/>
  <cols>
    <col min="1" max="1" width="17.125" customWidth="1"/>
    <col min="2" max="2" width="29" customWidth="1"/>
    <col min="3" max="6" width="18" customWidth="1"/>
    <col min="7" max="7" width="19.5" customWidth="1"/>
    <col min="8" max="8" width="21" customWidth="1"/>
    <col min="257" max="257" width="17.125" customWidth="1"/>
    <col min="258" max="258" width="34.875" customWidth="1"/>
    <col min="259" max="264" width="18" customWidth="1"/>
    <col min="513" max="513" width="17.125" customWidth="1"/>
    <col min="514" max="514" width="34.875" customWidth="1"/>
    <col min="515" max="520" width="18" customWidth="1"/>
    <col min="769" max="769" width="17.125" customWidth="1"/>
    <col min="770" max="770" width="34.875" customWidth="1"/>
    <col min="771" max="776" width="18" customWidth="1"/>
    <col min="1025" max="1025" width="17.125" customWidth="1"/>
    <col min="1026" max="1026" width="34.875" customWidth="1"/>
    <col min="1027" max="1032" width="18" customWidth="1"/>
    <col min="1281" max="1281" width="17.125" customWidth="1"/>
    <col min="1282" max="1282" width="34.875" customWidth="1"/>
    <col min="1283" max="1288" width="18" customWidth="1"/>
    <col min="1537" max="1537" width="17.125" customWidth="1"/>
    <col min="1538" max="1538" width="34.875" customWidth="1"/>
    <col min="1539" max="1544" width="18" customWidth="1"/>
    <col min="1793" max="1793" width="17.125" customWidth="1"/>
    <col min="1794" max="1794" width="34.875" customWidth="1"/>
    <col min="1795" max="1800" width="18" customWidth="1"/>
    <col min="2049" max="2049" width="17.125" customWidth="1"/>
    <col min="2050" max="2050" width="34.875" customWidth="1"/>
    <col min="2051" max="2056" width="18" customWidth="1"/>
    <col min="2305" max="2305" width="17.125" customWidth="1"/>
    <col min="2306" max="2306" width="34.875" customWidth="1"/>
    <col min="2307" max="2312" width="18" customWidth="1"/>
    <col min="2561" max="2561" width="17.125" customWidth="1"/>
    <col min="2562" max="2562" width="34.875" customWidth="1"/>
    <col min="2563" max="2568" width="18" customWidth="1"/>
    <col min="2817" max="2817" width="17.125" customWidth="1"/>
    <col min="2818" max="2818" width="34.875" customWidth="1"/>
    <col min="2819" max="2824" width="18" customWidth="1"/>
    <col min="3073" max="3073" width="17.125" customWidth="1"/>
    <col min="3074" max="3074" width="34.875" customWidth="1"/>
    <col min="3075" max="3080" width="18" customWidth="1"/>
    <col min="3329" max="3329" width="17.125" customWidth="1"/>
    <col min="3330" max="3330" width="34.875" customWidth="1"/>
    <col min="3331" max="3336" width="18" customWidth="1"/>
    <col min="3585" max="3585" width="17.125" customWidth="1"/>
    <col min="3586" max="3586" width="34.875" customWidth="1"/>
    <col min="3587" max="3592" width="18" customWidth="1"/>
    <col min="3841" max="3841" width="17.125" customWidth="1"/>
    <col min="3842" max="3842" width="34.875" customWidth="1"/>
    <col min="3843" max="3848" width="18" customWidth="1"/>
    <col min="4097" max="4097" width="17.125" customWidth="1"/>
    <col min="4098" max="4098" width="34.875" customWidth="1"/>
    <col min="4099" max="4104" width="18" customWidth="1"/>
    <col min="4353" max="4353" width="17.125" customWidth="1"/>
    <col min="4354" max="4354" width="34.875" customWidth="1"/>
    <col min="4355" max="4360" width="18" customWidth="1"/>
    <col min="4609" max="4609" width="17.125" customWidth="1"/>
    <col min="4610" max="4610" width="34.875" customWidth="1"/>
    <col min="4611" max="4616" width="18" customWidth="1"/>
    <col min="4865" max="4865" width="17.125" customWidth="1"/>
    <col min="4866" max="4866" width="34.875" customWidth="1"/>
    <col min="4867" max="4872" width="18" customWidth="1"/>
    <col min="5121" max="5121" width="17.125" customWidth="1"/>
    <col min="5122" max="5122" width="34.875" customWidth="1"/>
    <col min="5123" max="5128" width="18" customWidth="1"/>
    <col min="5377" max="5377" width="17.125" customWidth="1"/>
    <col min="5378" max="5378" width="34.875" customWidth="1"/>
    <col min="5379" max="5384" width="18" customWidth="1"/>
    <col min="5633" max="5633" width="17.125" customWidth="1"/>
    <col min="5634" max="5634" width="34.875" customWidth="1"/>
    <col min="5635" max="5640" width="18" customWidth="1"/>
    <col min="5889" max="5889" width="17.125" customWidth="1"/>
    <col min="5890" max="5890" width="34.875" customWidth="1"/>
    <col min="5891" max="5896" width="18" customWidth="1"/>
    <col min="6145" max="6145" width="17.125" customWidth="1"/>
    <col min="6146" max="6146" width="34.875" customWidth="1"/>
    <col min="6147" max="6152" width="18" customWidth="1"/>
    <col min="6401" max="6401" width="17.125" customWidth="1"/>
    <col min="6402" max="6402" width="34.875" customWidth="1"/>
    <col min="6403" max="6408" width="18" customWidth="1"/>
    <col min="6657" max="6657" width="17.125" customWidth="1"/>
    <col min="6658" max="6658" width="34.875" customWidth="1"/>
    <col min="6659" max="6664" width="18" customWidth="1"/>
    <col min="6913" max="6913" width="17.125" customWidth="1"/>
    <col min="6914" max="6914" width="34.875" customWidth="1"/>
    <col min="6915" max="6920" width="18" customWidth="1"/>
    <col min="7169" max="7169" width="17.125" customWidth="1"/>
    <col min="7170" max="7170" width="34.875" customWidth="1"/>
    <col min="7171" max="7176" width="18" customWidth="1"/>
    <col min="7425" max="7425" width="17.125" customWidth="1"/>
    <col min="7426" max="7426" width="34.875" customWidth="1"/>
    <col min="7427" max="7432" width="18" customWidth="1"/>
    <col min="7681" max="7681" width="17.125" customWidth="1"/>
    <col min="7682" max="7682" width="34.875" customWidth="1"/>
    <col min="7683" max="7688" width="18" customWidth="1"/>
    <col min="7937" max="7937" width="17.125" customWidth="1"/>
    <col min="7938" max="7938" width="34.875" customWidth="1"/>
    <col min="7939" max="7944" width="18" customWidth="1"/>
    <col min="8193" max="8193" width="17.125" customWidth="1"/>
    <col min="8194" max="8194" width="34.875" customWidth="1"/>
    <col min="8195" max="8200" width="18" customWidth="1"/>
    <col min="8449" max="8449" width="17.125" customWidth="1"/>
    <col min="8450" max="8450" width="34.875" customWidth="1"/>
    <col min="8451" max="8456" width="18" customWidth="1"/>
    <col min="8705" max="8705" width="17.125" customWidth="1"/>
    <col min="8706" max="8706" width="34.875" customWidth="1"/>
    <col min="8707" max="8712" width="18" customWidth="1"/>
    <col min="8961" max="8961" width="17.125" customWidth="1"/>
    <col min="8962" max="8962" width="34.875" customWidth="1"/>
    <col min="8963" max="8968" width="18" customWidth="1"/>
    <col min="9217" max="9217" width="17.125" customWidth="1"/>
    <col min="9218" max="9218" width="34.875" customWidth="1"/>
    <col min="9219" max="9224" width="18" customWidth="1"/>
    <col min="9473" max="9473" width="17.125" customWidth="1"/>
    <col min="9474" max="9474" width="34.875" customWidth="1"/>
    <col min="9475" max="9480" width="18" customWidth="1"/>
    <col min="9729" max="9729" width="17.125" customWidth="1"/>
    <col min="9730" max="9730" width="34.875" customWidth="1"/>
    <col min="9731" max="9736" width="18" customWidth="1"/>
    <col min="9985" max="9985" width="17.125" customWidth="1"/>
    <col min="9986" max="9986" width="34.875" customWidth="1"/>
    <col min="9987" max="9992" width="18" customWidth="1"/>
    <col min="10241" max="10241" width="17.125" customWidth="1"/>
    <col min="10242" max="10242" width="34.875" customWidth="1"/>
    <col min="10243" max="10248" width="18" customWidth="1"/>
    <col min="10497" max="10497" width="17.125" customWidth="1"/>
    <col min="10498" max="10498" width="34.875" customWidth="1"/>
    <col min="10499" max="10504" width="18" customWidth="1"/>
    <col min="10753" max="10753" width="17.125" customWidth="1"/>
    <col min="10754" max="10754" width="34.875" customWidth="1"/>
    <col min="10755" max="10760" width="18" customWidth="1"/>
    <col min="11009" max="11009" width="17.125" customWidth="1"/>
    <col min="11010" max="11010" width="34.875" customWidth="1"/>
    <col min="11011" max="11016" width="18" customWidth="1"/>
    <col min="11265" max="11265" width="17.125" customWidth="1"/>
    <col min="11266" max="11266" width="34.875" customWidth="1"/>
    <col min="11267" max="11272" width="18" customWidth="1"/>
    <col min="11521" max="11521" width="17.125" customWidth="1"/>
    <col min="11522" max="11522" width="34.875" customWidth="1"/>
    <col min="11523" max="11528" width="18" customWidth="1"/>
    <col min="11777" max="11777" width="17.125" customWidth="1"/>
    <col min="11778" max="11778" width="34.875" customWidth="1"/>
    <col min="11779" max="11784" width="18" customWidth="1"/>
    <col min="12033" max="12033" width="17.125" customWidth="1"/>
    <col min="12034" max="12034" width="34.875" customWidth="1"/>
    <col min="12035" max="12040" width="18" customWidth="1"/>
    <col min="12289" max="12289" width="17.125" customWidth="1"/>
    <col min="12290" max="12290" width="34.875" customWidth="1"/>
    <col min="12291" max="12296" width="18" customWidth="1"/>
    <col min="12545" max="12545" width="17.125" customWidth="1"/>
    <col min="12546" max="12546" width="34.875" customWidth="1"/>
    <col min="12547" max="12552" width="18" customWidth="1"/>
    <col min="12801" max="12801" width="17.125" customWidth="1"/>
    <col min="12802" max="12802" width="34.875" customWidth="1"/>
    <col min="12803" max="12808" width="18" customWidth="1"/>
    <col min="13057" max="13057" width="17.125" customWidth="1"/>
    <col min="13058" max="13058" width="34.875" customWidth="1"/>
    <col min="13059" max="13064" width="18" customWidth="1"/>
    <col min="13313" max="13313" width="17.125" customWidth="1"/>
    <col min="13314" max="13314" width="34.875" customWidth="1"/>
    <col min="13315" max="13320" width="18" customWidth="1"/>
    <col min="13569" max="13569" width="17.125" customWidth="1"/>
    <col min="13570" max="13570" width="34.875" customWidth="1"/>
    <col min="13571" max="13576" width="18" customWidth="1"/>
    <col min="13825" max="13825" width="17.125" customWidth="1"/>
    <col min="13826" max="13826" width="34.875" customWidth="1"/>
    <col min="13827" max="13832" width="18" customWidth="1"/>
    <col min="14081" max="14081" width="17.125" customWidth="1"/>
    <col min="14082" max="14082" width="34.875" customWidth="1"/>
    <col min="14083" max="14088" width="18" customWidth="1"/>
    <col min="14337" max="14337" width="17.125" customWidth="1"/>
    <col min="14338" max="14338" width="34.875" customWidth="1"/>
    <col min="14339" max="14344" width="18" customWidth="1"/>
    <col min="14593" max="14593" width="17.125" customWidth="1"/>
    <col min="14594" max="14594" width="34.875" customWidth="1"/>
    <col min="14595" max="14600" width="18" customWidth="1"/>
    <col min="14849" max="14849" width="17.125" customWidth="1"/>
    <col min="14850" max="14850" width="34.875" customWidth="1"/>
    <col min="14851" max="14856" width="18" customWidth="1"/>
    <col min="15105" max="15105" width="17.125" customWidth="1"/>
    <col min="15106" max="15106" width="34.875" customWidth="1"/>
    <col min="15107" max="15112" width="18" customWidth="1"/>
    <col min="15361" max="15361" width="17.125" customWidth="1"/>
    <col min="15362" max="15362" width="34.875" customWidth="1"/>
    <col min="15363" max="15368" width="18" customWidth="1"/>
    <col min="15617" max="15617" width="17.125" customWidth="1"/>
    <col min="15618" max="15618" width="34.875" customWidth="1"/>
    <col min="15619" max="15624" width="18" customWidth="1"/>
    <col min="15873" max="15873" width="17.125" customWidth="1"/>
    <col min="15874" max="15874" width="34.875" customWidth="1"/>
    <col min="15875" max="15880" width="18" customWidth="1"/>
    <col min="16129" max="16129" width="17.125" customWidth="1"/>
    <col min="16130" max="16130" width="34.875" customWidth="1"/>
    <col min="16131" max="16136" width="18" customWidth="1"/>
  </cols>
  <sheetData>
    <row r="1" ht="20.1" customHeight="1" spans="1:1">
      <c r="A1" t="s">
        <v>687</v>
      </c>
    </row>
    <row r="2" ht="44.25" customHeight="1" spans="1:8">
      <c r="A2" s="14" t="s">
        <v>688</v>
      </c>
      <c r="B2" s="14"/>
      <c r="C2" s="14"/>
      <c r="D2" s="14"/>
      <c r="E2" s="14"/>
      <c r="F2" s="14"/>
      <c r="G2" s="14"/>
      <c r="H2" s="14"/>
    </row>
    <row r="3" ht="20.1" customHeight="1"/>
    <row r="4" ht="25.5" customHeight="1" spans="8:8">
      <c r="H4" t="s">
        <v>313</v>
      </c>
    </row>
    <row r="5" ht="29.25" customHeight="1" spans="1:8">
      <c r="A5" s="2" t="s">
        <v>335</v>
      </c>
      <c r="B5" s="2" t="s">
        <v>336</v>
      </c>
      <c r="C5" s="2" t="s">
        <v>318</v>
      </c>
      <c r="D5" s="2" t="s">
        <v>338</v>
      </c>
      <c r="E5" s="2" t="s">
        <v>339</v>
      </c>
      <c r="F5" s="2" t="s">
        <v>689</v>
      </c>
      <c r="G5" s="2" t="s">
        <v>690</v>
      </c>
      <c r="H5" s="2" t="s">
        <v>691</v>
      </c>
    </row>
    <row r="6" ht="27" customHeight="1" spans="1:8">
      <c r="A6" s="2" t="s">
        <v>368</v>
      </c>
      <c r="B6" s="2" t="s">
        <v>554</v>
      </c>
      <c r="C6" s="2">
        <v>2367</v>
      </c>
      <c r="D6" s="2">
        <v>1415.54</v>
      </c>
      <c r="E6" s="2">
        <v>951.46</v>
      </c>
      <c r="F6" s="2"/>
      <c r="G6" s="2"/>
      <c r="H6" s="2"/>
    </row>
    <row r="7" ht="18.75" customHeight="1" spans="1:8">
      <c r="A7" s="2" t="s">
        <v>555</v>
      </c>
      <c r="B7" s="2" t="s">
        <v>507</v>
      </c>
      <c r="C7" s="2">
        <v>772.23</v>
      </c>
      <c r="D7" s="2">
        <v>564.67</v>
      </c>
      <c r="E7" s="2">
        <v>207.56</v>
      </c>
      <c r="F7" s="2"/>
      <c r="G7" s="2"/>
      <c r="H7" s="2"/>
    </row>
    <row r="8" ht="18.75" customHeight="1" spans="1:8">
      <c r="A8" s="2" t="s">
        <v>556</v>
      </c>
      <c r="B8" s="2" t="s">
        <v>557</v>
      </c>
      <c r="C8" s="2">
        <v>17.62</v>
      </c>
      <c r="D8" s="2" t="s">
        <v>368</v>
      </c>
      <c r="E8" s="2">
        <v>17.62</v>
      </c>
      <c r="F8" s="2"/>
      <c r="G8" s="2"/>
      <c r="H8" s="2"/>
    </row>
    <row r="9" customHeight="1" spans="1:8">
      <c r="A9" s="2" t="s">
        <v>558</v>
      </c>
      <c r="B9" s="2" t="s">
        <v>559</v>
      </c>
      <c r="C9" s="2">
        <v>7.62</v>
      </c>
      <c r="D9" s="2" t="s">
        <v>368</v>
      </c>
      <c r="E9" s="2">
        <v>7.62</v>
      </c>
      <c r="F9" s="2"/>
      <c r="G9" s="2"/>
      <c r="H9" s="2"/>
    </row>
    <row r="10" customHeight="1" spans="1:8">
      <c r="A10" s="2" t="s">
        <v>560</v>
      </c>
      <c r="B10" s="2" t="s">
        <v>561</v>
      </c>
      <c r="C10" s="2">
        <v>10</v>
      </c>
      <c r="D10" s="2" t="s">
        <v>368</v>
      </c>
      <c r="E10" s="2">
        <v>10</v>
      </c>
      <c r="F10" s="2"/>
      <c r="G10" s="2"/>
      <c r="H10" s="2"/>
    </row>
    <row r="11" customHeight="1" spans="1:8">
      <c r="A11" s="2" t="s">
        <v>562</v>
      </c>
      <c r="B11" s="2" t="s">
        <v>563</v>
      </c>
      <c r="C11" s="2">
        <v>12.84</v>
      </c>
      <c r="D11" s="2" t="s">
        <v>368</v>
      </c>
      <c r="E11" s="2">
        <v>12.84</v>
      </c>
      <c r="F11" s="2"/>
      <c r="G11" s="2"/>
      <c r="H11" s="2"/>
    </row>
    <row r="12" customHeight="1" spans="1:8">
      <c r="A12" s="2" t="s">
        <v>564</v>
      </c>
      <c r="B12" s="2" t="s">
        <v>559</v>
      </c>
      <c r="C12" s="2">
        <v>12.84</v>
      </c>
      <c r="D12" s="2" t="s">
        <v>368</v>
      </c>
      <c r="E12" s="2">
        <v>12.84</v>
      </c>
      <c r="F12" s="2"/>
      <c r="G12" s="2"/>
      <c r="H12" s="2"/>
    </row>
    <row r="13" customHeight="1" spans="1:8">
      <c r="A13" s="2" t="s">
        <v>565</v>
      </c>
      <c r="B13" s="2" t="s">
        <v>566</v>
      </c>
      <c r="C13" s="2">
        <v>741.77</v>
      </c>
      <c r="D13" s="2">
        <v>564.67</v>
      </c>
      <c r="E13" s="2">
        <v>177.1</v>
      </c>
      <c r="F13" s="2"/>
      <c r="G13" s="2"/>
      <c r="H13" s="2"/>
    </row>
    <row r="14" customHeight="1" spans="1:8">
      <c r="A14" s="2" t="s">
        <v>567</v>
      </c>
      <c r="B14" s="2" t="s">
        <v>559</v>
      </c>
      <c r="C14" s="2">
        <v>736.77</v>
      </c>
      <c r="D14" s="2">
        <v>564.67</v>
      </c>
      <c r="E14" s="2">
        <v>172.1</v>
      </c>
      <c r="F14" s="2"/>
      <c r="G14" s="2"/>
      <c r="H14" s="2"/>
    </row>
    <row r="15" customHeight="1" spans="1:8">
      <c r="A15" s="2" t="s">
        <v>568</v>
      </c>
      <c r="B15" s="2" t="s">
        <v>569</v>
      </c>
      <c r="C15" s="2">
        <v>5</v>
      </c>
      <c r="D15" s="2" t="s">
        <v>368</v>
      </c>
      <c r="E15" s="2">
        <v>5</v>
      </c>
      <c r="F15" s="2"/>
      <c r="G15" s="2"/>
      <c r="H15" s="2"/>
    </row>
    <row r="16" customHeight="1" spans="1:8">
      <c r="A16" s="2" t="s">
        <v>570</v>
      </c>
      <c r="B16" s="2" t="s">
        <v>513</v>
      </c>
      <c r="C16" s="2">
        <v>53.5</v>
      </c>
      <c r="D16" s="2" t="s">
        <v>368</v>
      </c>
      <c r="E16" s="2">
        <v>53.5</v>
      </c>
      <c r="F16" s="2"/>
      <c r="G16" s="2"/>
      <c r="H16" s="2"/>
    </row>
    <row r="17" customHeight="1" spans="1:8">
      <c r="A17" s="2" t="s">
        <v>571</v>
      </c>
      <c r="B17" s="2" t="s">
        <v>572</v>
      </c>
      <c r="C17" s="2">
        <v>53.5</v>
      </c>
      <c r="D17" s="2" t="s">
        <v>368</v>
      </c>
      <c r="E17" s="2">
        <v>53.5</v>
      </c>
      <c r="F17" s="2"/>
      <c r="G17" s="2"/>
      <c r="H17" s="2"/>
    </row>
    <row r="18" customHeight="1" spans="1:8">
      <c r="A18" s="2" t="s">
        <v>573</v>
      </c>
      <c r="B18" s="2" t="s">
        <v>574</v>
      </c>
      <c r="C18" s="2">
        <v>53.5</v>
      </c>
      <c r="D18" s="2" t="s">
        <v>368</v>
      </c>
      <c r="E18" s="2">
        <v>53.5</v>
      </c>
      <c r="F18" s="2"/>
      <c r="G18" s="2"/>
      <c r="H18" s="2"/>
    </row>
    <row r="19" customHeight="1" spans="1:8">
      <c r="A19" s="2" t="s">
        <v>575</v>
      </c>
      <c r="B19" s="2" t="s">
        <v>518</v>
      </c>
      <c r="C19" s="2">
        <v>90.79</v>
      </c>
      <c r="D19" s="2">
        <v>81.29</v>
      </c>
      <c r="E19" s="2">
        <v>9.5</v>
      </c>
      <c r="F19" s="2"/>
      <c r="G19" s="2"/>
      <c r="H19" s="2"/>
    </row>
    <row r="20" customHeight="1" spans="1:8">
      <c r="A20" s="2" t="s">
        <v>576</v>
      </c>
      <c r="B20" s="2" t="s">
        <v>577</v>
      </c>
      <c r="C20" s="2">
        <v>90.79</v>
      </c>
      <c r="D20" s="2">
        <v>81.29</v>
      </c>
      <c r="E20" s="2">
        <v>9.5</v>
      </c>
      <c r="F20" s="2"/>
      <c r="G20" s="2"/>
      <c r="H20" s="2"/>
    </row>
    <row r="21" customHeight="1" spans="1:8">
      <c r="A21" s="2" t="s">
        <v>578</v>
      </c>
      <c r="B21" s="2" t="s">
        <v>579</v>
      </c>
      <c r="C21" s="2">
        <v>90.79</v>
      </c>
      <c r="D21" s="2">
        <v>81.29</v>
      </c>
      <c r="E21" s="2">
        <v>9.5</v>
      </c>
      <c r="F21" s="2"/>
      <c r="G21" s="2"/>
      <c r="H21" s="2"/>
    </row>
    <row r="22" customHeight="1" spans="1:8">
      <c r="A22" s="2" t="s">
        <v>580</v>
      </c>
      <c r="B22" s="2" t="s">
        <v>519</v>
      </c>
      <c r="C22" s="2">
        <v>781.18</v>
      </c>
      <c r="D22" s="2">
        <v>462.78</v>
      </c>
      <c r="E22" s="2">
        <v>318.4</v>
      </c>
      <c r="F22" s="2"/>
      <c r="G22" s="2"/>
      <c r="H22" s="2"/>
    </row>
    <row r="23" customHeight="1" spans="1:8">
      <c r="A23" s="2" t="s">
        <v>581</v>
      </c>
      <c r="B23" s="2" t="s">
        <v>582</v>
      </c>
      <c r="C23" s="2">
        <v>106.14</v>
      </c>
      <c r="D23" s="2">
        <v>101.34</v>
      </c>
      <c r="E23" s="2">
        <v>4.8</v>
      </c>
      <c r="F23" s="2"/>
      <c r="G23" s="2"/>
      <c r="H23" s="2"/>
    </row>
    <row r="24" customHeight="1" spans="1:8">
      <c r="A24" s="2" t="s">
        <v>583</v>
      </c>
      <c r="B24" s="2" t="s">
        <v>584</v>
      </c>
      <c r="C24" s="2">
        <v>106.14</v>
      </c>
      <c r="D24" s="2">
        <v>101.34</v>
      </c>
      <c r="E24" s="2">
        <v>4.8</v>
      </c>
      <c r="F24" s="2"/>
      <c r="G24" s="2"/>
      <c r="H24" s="2"/>
    </row>
    <row r="25" customHeight="1" spans="1:8">
      <c r="A25" s="2" t="s">
        <v>585</v>
      </c>
      <c r="B25" s="2" t="s">
        <v>586</v>
      </c>
      <c r="C25" s="2">
        <v>296.98</v>
      </c>
      <c r="D25" s="2">
        <v>94.38</v>
      </c>
      <c r="E25" s="2">
        <v>202.6</v>
      </c>
      <c r="F25" s="2"/>
      <c r="G25" s="2"/>
      <c r="H25" s="2"/>
    </row>
    <row r="26" customHeight="1" spans="1:8">
      <c r="A26" s="2" t="s">
        <v>587</v>
      </c>
      <c r="B26" s="2" t="s">
        <v>588</v>
      </c>
      <c r="C26" s="2">
        <v>296.98</v>
      </c>
      <c r="D26" s="2">
        <v>94.38</v>
      </c>
      <c r="E26" s="2">
        <v>202.6</v>
      </c>
      <c r="F26" s="2"/>
      <c r="G26" s="2"/>
      <c r="H26" s="2"/>
    </row>
    <row r="27" customHeight="1" spans="1:8">
      <c r="A27" s="2" t="s">
        <v>589</v>
      </c>
      <c r="B27" s="2" t="s">
        <v>590</v>
      </c>
      <c r="C27" s="2">
        <v>242.45</v>
      </c>
      <c r="D27" s="2">
        <v>195.45</v>
      </c>
      <c r="E27" s="2">
        <v>47</v>
      </c>
      <c r="F27" s="2"/>
      <c r="G27" s="2"/>
      <c r="H27" s="2"/>
    </row>
    <row r="28" customHeight="1" spans="1:8">
      <c r="A28" s="2" t="s">
        <v>591</v>
      </c>
      <c r="B28" s="2" t="s">
        <v>592</v>
      </c>
      <c r="C28" s="2" t="s">
        <v>368</v>
      </c>
      <c r="D28" s="2" t="s">
        <v>368</v>
      </c>
      <c r="E28" s="2" t="s">
        <v>368</v>
      </c>
      <c r="F28" s="2"/>
      <c r="G28" s="2"/>
      <c r="H28" s="2"/>
    </row>
    <row r="29" customHeight="1" spans="1:8">
      <c r="A29" s="2" t="s">
        <v>593</v>
      </c>
      <c r="B29" s="2" t="s">
        <v>594</v>
      </c>
      <c r="C29" s="2" t="s">
        <v>368</v>
      </c>
      <c r="D29" s="2" t="s">
        <v>368</v>
      </c>
      <c r="E29" s="2" t="s">
        <v>368</v>
      </c>
      <c r="F29" s="2"/>
      <c r="G29" s="2"/>
      <c r="H29" s="2"/>
    </row>
    <row r="30" customHeight="1" spans="1:8">
      <c r="A30" s="2" t="s">
        <v>595</v>
      </c>
      <c r="B30" s="2" t="s">
        <v>596</v>
      </c>
      <c r="C30" s="2">
        <v>72.16</v>
      </c>
      <c r="D30" s="2">
        <v>72.16</v>
      </c>
      <c r="E30" s="2" t="s">
        <v>368</v>
      </c>
      <c r="F30" s="2"/>
      <c r="G30" s="2"/>
      <c r="H30" s="2"/>
    </row>
    <row r="31" customHeight="1" spans="1:8">
      <c r="A31" s="2" t="s">
        <v>597</v>
      </c>
      <c r="B31" s="2" t="s">
        <v>598</v>
      </c>
      <c r="C31" s="2">
        <v>36.08</v>
      </c>
      <c r="D31" s="2">
        <v>36.08</v>
      </c>
      <c r="E31" s="2" t="s">
        <v>368</v>
      </c>
      <c r="F31" s="2"/>
      <c r="G31" s="2"/>
      <c r="H31" s="2"/>
    </row>
    <row r="32" customHeight="1" spans="1:8">
      <c r="A32" s="2" t="s">
        <v>599</v>
      </c>
      <c r="B32" s="2" t="s">
        <v>600</v>
      </c>
      <c r="C32" s="2">
        <v>134.2</v>
      </c>
      <c r="D32" s="2">
        <v>87.2</v>
      </c>
      <c r="E32" s="2">
        <v>47</v>
      </c>
      <c r="F32" s="2"/>
      <c r="G32" s="2"/>
      <c r="H32" s="2"/>
    </row>
    <row r="33" customHeight="1" spans="1:8">
      <c r="A33" s="2" t="s">
        <v>601</v>
      </c>
      <c r="B33" s="2" t="s">
        <v>602</v>
      </c>
      <c r="C33" s="2">
        <v>20.84</v>
      </c>
      <c r="D33" s="2" t="s">
        <v>368</v>
      </c>
      <c r="E33" s="2">
        <v>20.84</v>
      </c>
      <c r="F33" s="2"/>
      <c r="G33" s="2"/>
      <c r="H33" s="2"/>
    </row>
    <row r="34" customHeight="1" spans="1:8">
      <c r="A34" s="2" t="s">
        <v>603</v>
      </c>
      <c r="B34" s="2" t="s">
        <v>604</v>
      </c>
      <c r="C34" s="2">
        <v>2.2</v>
      </c>
      <c r="D34" s="2" t="s">
        <v>368</v>
      </c>
      <c r="E34" s="2">
        <v>2.2</v>
      </c>
      <c r="F34" s="2"/>
      <c r="G34" s="2"/>
      <c r="H34" s="2"/>
    </row>
    <row r="35" customHeight="1" spans="1:8">
      <c r="A35" s="2" t="s">
        <v>605</v>
      </c>
      <c r="B35" s="2" t="s">
        <v>606</v>
      </c>
      <c r="C35" s="2">
        <v>18.64</v>
      </c>
      <c r="D35" s="2" t="s">
        <v>368</v>
      </c>
      <c r="E35" s="2">
        <v>18.64</v>
      </c>
      <c r="F35" s="2"/>
      <c r="G35" s="2"/>
      <c r="H35" s="2"/>
    </row>
    <row r="36" customHeight="1" spans="1:8">
      <c r="A36" s="2" t="s">
        <v>607</v>
      </c>
      <c r="B36" s="2" t="s">
        <v>608</v>
      </c>
      <c r="C36" s="2">
        <v>1.2</v>
      </c>
      <c r="D36" s="2" t="s">
        <v>368</v>
      </c>
      <c r="E36" s="2">
        <v>1.2</v>
      </c>
      <c r="F36" s="2"/>
      <c r="G36" s="2"/>
      <c r="H36" s="2"/>
    </row>
    <row r="37" customHeight="1" spans="1:8">
      <c r="A37" s="2" t="s">
        <v>609</v>
      </c>
      <c r="B37" s="2" t="s">
        <v>610</v>
      </c>
      <c r="C37" s="2">
        <v>0.8</v>
      </c>
      <c r="D37" s="2" t="s">
        <v>368</v>
      </c>
      <c r="E37" s="2">
        <v>0.8</v>
      </c>
      <c r="F37" s="2"/>
      <c r="G37" s="2"/>
      <c r="H37" s="2"/>
    </row>
    <row r="38" customHeight="1" spans="1:8">
      <c r="A38" s="2" t="s">
        <v>611</v>
      </c>
      <c r="B38" s="2" t="s">
        <v>612</v>
      </c>
      <c r="C38" s="2">
        <v>0.4</v>
      </c>
      <c r="D38" s="2" t="s">
        <v>368</v>
      </c>
      <c r="E38" s="2">
        <v>0.4</v>
      </c>
      <c r="F38" s="2"/>
      <c r="G38" s="2"/>
      <c r="H38" s="2"/>
    </row>
    <row r="39" customHeight="1" spans="1:8">
      <c r="A39" s="2" t="s">
        <v>613</v>
      </c>
      <c r="B39" s="2" t="s">
        <v>614</v>
      </c>
      <c r="C39" s="2">
        <v>17.74</v>
      </c>
      <c r="D39" s="2" t="s">
        <v>368</v>
      </c>
      <c r="E39" s="2">
        <v>17.74</v>
      </c>
      <c r="F39" s="2"/>
      <c r="G39" s="2"/>
      <c r="H39" s="2"/>
    </row>
    <row r="40" customHeight="1" spans="1:8">
      <c r="A40" s="2" t="s">
        <v>615</v>
      </c>
      <c r="B40" s="2" t="s">
        <v>616</v>
      </c>
      <c r="C40" s="2">
        <v>17.74</v>
      </c>
      <c r="D40" s="2" t="s">
        <v>368</v>
      </c>
      <c r="E40" s="2">
        <v>17.74</v>
      </c>
      <c r="F40" s="2"/>
      <c r="G40" s="2"/>
      <c r="H40" s="2"/>
    </row>
    <row r="41" customHeight="1" spans="1:8">
      <c r="A41" s="2" t="s">
        <v>617</v>
      </c>
      <c r="B41" s="2" t="s">
        <v>618</v>
      </c>
      <c r="C41" s="2">
        <v>16.25</v>
      </c>
      <c r="D41" s="2" t="s">
        <v>368</v>
      </c>
      <c r="E41" s="2">
        <v>16.25</v>
      </c>
      <c r="F41" s="2"/>
      <c r="G41" s="2"/>
      <c r="H41" s="2"/>
    </row>
    <row r="42" customHeight="1" spans="1:8">
      <c r="A42" s="2" t="s">
        <v>619</v>
      </c>
      <c r="B42" s="2" t="s">
        <v>620</v>
      </c>
      <c r="C42" s="2">
        <v>1.16</v>
      </c>
      <c r="D42" s="2" t="s">
        <v>368</v>
      </c>
      <c r="E42" s="2">
        <v>1.16</v>
      </c>
      <c r="F42" s="2"/>
      <c r="G42" s="2"/>
      <c r="H42" s="2"/>
    </row>
    <row r="43" customHeight="1" spans="1:8">
      <c r="A43" s="2" t="s">
        <v>621</v>
      </c>
      <c r="B43" s="2" t="s">
        <v>622</v>
      </c>
      <c r="C43" s="2">
        <v>15.09</v>
      </c>
      <c r="D43" s="2" t="s">
        <v>368</v>
      </c>
      <c r="E43" s="2">
        <v>15.09</v>
      </c>
      <c r="F43" s="2"/>
      <c r="G43" s="2"/>
      <c r="H43" s="2"/>
    </row>
    <row r="44" customHeight="1" spans="1:8">
      <c r="A44" s="2" t="s">
        <v>623</v>
      </c>
      <c r="B44" s="2" t="s">
        <v>624</v>
      </c>
      <c r="C44" s="2">
        <v>79.58</v>
      </c>
      <c r="D44" s="2">
        <v>71.61</v>
      </c>
      <c r="E44" s="2">
        <v>7.97</v>
      </c>
      <c r="F44" s="2"/>
      <c r="G44" s="2"/>
      <c r="H44" s="2"/>
    </row>
    <row r="45" customHeight="1" spans="1:8">
      <c r="A45" s="2" t="s">
        <v>625</v>
      </c>
      <c r="B45" s="2" t="s">
        <v>626</v>
      </c>
      <c r="C45" s="2">
        <v>79.58</v>
      </c>
      <c r="D45" s="2">
        <v>71.61</v>
      </c>
      <c r="E45" s="2">
        <v>7.97</v>
      </c>
      <c r="F45" s="2"/>
      <c r="G45" s="2"/>
      <c r="H45" s="2"/>
    </row>
    <row r="46" customHeight="1" spans="1:8">
      <c r="A46" s="2" t="s">
        <v>627</v>
      </c>
      <c r="B46" s="2" t="s">
        <v>521</v>
      </c>
      <c r="C46" s="2">
        <v>71.88</v>
      </c>
      <c r="D46" s="2">
        <v>58.38</v>
      </c>
      <c r="E46" s="2">
        <v>13.5</v>
      </c>
      <c r="F46" s="2"/>
      <c r="G46" s="2"/>
      <c r="H46" s="2"/>
    </row>
    <row r="47" customHeight="1" spans="1:8">
      <c r="A47" s="2" t="s">
        <v>628</v>
      </c>
      <c r="B47" s="2" t="s">
        <v>629</v>
      </c>
      <c r="C47" s="2">
        <v>13.5</v>
      </c>
      <c r="D47" s="2" t="s">
        <v>368</v>
      </c>
      <c r="E47" s="2">
        <v>13.5</v>
      </c>
      <c r="F47" s="2"/>
      <c r="G47" s="2"/>
      <c r="H47" s="2"/>
    </row>
    <row r="48" customHeight="1" spans="1:8">
      <c r="A48" s="2" t="s">
        <v>630</v>
      </c>
      <c r="B48" s="2" t="s">
        <v>631</v>
      </c>
      <c r="C48" s="2">
        <v>13.5</v>
      </c>
      <c r="D48" s="2" t="s">
        <v>368</v>
      </c>
      <c r="E48" s="2">
        <v>13.5</v>
      </c>
      <c r="F48" s="2"/>
      <c r="G48" s="2"/>
      <c r="H48" s="2"/>
    </row>
    <row r="49" customHeight="1" spans="1:8">
      <c r="A49" s="2" t="s">
        <v>632</v>
      </c>
      <c r="B49" s="2" t="s">
        <v>633</v>
      </c>
      <c r="C49" s="2">
        <v>58.38</v>
      </c>
      <c r="D49" s="2">
        <v>58.38</v>
      </c>
      <c r="E49" s="2" t="s">
        <v>368</v>
      </c>
      <c r="F49" s="2"/>
      <c r="G49" s="2"/>
      <c r="H49" s="2"/>
    </row>
    <row r="50" customHeight="1" spans="1:8">
      <c r="A50" s="2" t="s">
        <v>634</v>
      </c>
      <c r="B50" s="2" t="s">
        <v>635</v>
      </c>
      <c r="C50" s="2">
        <v>23.75</v>
      </c>
      <c r="D50" s="2">
        <v>23.75</v>
      </c>
      <c r="E50" s="2" t="s">
        <v>368</v>
      </c>
      <c r="F50" s="2"/>
      <c r="G50" s="2"/>
      <c r="H50" s="2"/>
    </row>
    <row r="51" customHeight="1" spans="1:8">
      <c r="A51" s="2" t="s">
        <v>636</v>
      </c>
      <c r="B51" s="2" t="s">
        <v>637</v>
      </c>
      <c r="C51" s="2">
        <v>21.36</v>
      </c>
      <c r="D51" s="2">
        <v>21.36</v>
      </c>
      <c r="E51" s="2" t="s">
        <v>368</v>
      </c>
      <c r="F51" s="2"/>
      <c r="G51" s="2"/>
      <c r="H51" s="2"/>
    </row>
    <row r="52" customHeight="1" spans="1:8">
      <c r="A52" s="2" t="s">
        <v>638</v>
      </c>
      <c r="B52" s="2" t="s">
        <v>639</v>
      </c>
      <c r="C52" s="2">
        <v>6.76</v>
      </c>
      <c r="D52" s="2">
        <v>6.76</v>
      </c>
      <c r="E52" s="2" t="s">
        <v>368</v>
      </c>
      <c r="F52" s="2"/>
      <c r="G52" s="2"/>
      <c r="H52" s="2"/>
    </row>
    <row r="53" customHeight="1" spans="1:8">
      <c r="A53" s="2" t="s">
        <v>640</v>
      </c>
      <c r="B53" s="2" t="s">
        <v>641</v>
      </c>
      <c r="C53" s="2">
        <v>6.52</v>
      </c>
      <c r="D53" s="2">
        <v>6.52</v>
      </c>
      <c r="E53" s="2" t="s">
        <v>368</v>
      </c>
      <c r="F53" s="2"/>
      <c r="G53" s="2"/>
      <c r="H53" s="2"/>
    </row>
    <row r="54" customHeight="1" spans="1:8">
      <c r="A54" s="2" t="s">
        <v>642</v>
      </c>
      <c r="B54" s="2" t="s">
        <v>522</v>
      </c>
      <c r="C54" s="2">
        <v>5</v>
      </c>
      <c r="D54" s="2" t="s">
        <v>368</v>
      </c>
      <c r="E54" s="2">
        <v>5</v>
      </c>
      <c r="F54" s="2"/>
      <c r="G54" s="2"/>
      <c r="H54" s="2"/>
    </row>
    <row r="55" customHeight="1" spans="1:8">
      <c r="A55" s="2" t="s">
        <v>643</v>
      </c>
      <c r="B55" s="2" t="s">
        <v>644</v>
      </c>
      <c r="C55" s="2">
        <v>5</v>
      </c>
      <c r="D55" s="2" t="s">
        <v>368</v>
      </c>
      <c r="E55" s="2">
        <v>5</v>
      </c>
      <c r="F55" s="2"/>
      <c r="G55" s="2"/>
      <c r="H55" s="2"/>
    </row>
    <row r="56" customHeight="1" spans="1:8">
      <c r="A56" s="2" t="s">
        <v>645</v>
      </c>
      <c r="B56" s="2" t="s">
        <v>646</v>
      </c>
      <c r="C56" s="2">
        <v>5</v>
      </c>
      <c r="D56" s="2" t="s">
        <v>368</v>
      </c>
      <c r="E56" s="2">
        <v>5</v>
      </c>
      <c r="F56" s="2"/>
      <c r="G56" s="2"/>
      <c r="H56" s="2"/>
    </row>
    <row r="57" customHeight="1" spans="1:8">
      <c r="A57" s="2" t="s">
        <v>647</v>
      </c>
      <c r="B57" s="2" t="s">
        <v>523</v>
      </c>
      <c r="C57" s="2">
        <v>100.34</v>
      </c>
      <c r="D57" s="2">
        <v>83.19</v>
      </c>
      <c r="E57" s="2">
        <v>17.15</v>
      </c>
      <c r="F57" s="2"/>
      <c r="G57" s="2"/>
      <c r="H57" s="2"/>
    </row>
    <row r="58" customHeight="1" spans="1:8">
      <c r="A58" s="2" t="s">
        <v>648</v>
      </c>
      <c r="B58" s="2" t="s">
        <v>649</v>
      </c>
      <c r="C58" s="2">
        <v>83.19</v>
      </c>
      <c r="D58" s="2">
        <v>83.19</v>
      </c>
      <c r="E58" s="2" t="s">
        <v>368</v>
      </c>
      <c r="F58" s="2"/>
      <c r="G58" s="2"/>
      <c r="H58" s="2"/>
    </row>
    <row r="59" customHeight="1" spans="1:8">
      <c r="A59" s="2" t="s">
        <v>650</v>
      </c>
      <c r="B59" s="2" t="s">
        <v>651</v>
      </c>
      <c r="C59" s="2">
        <v>83.19</v>
      </c>
      <c r="D59" s="2">
        <v>83.19</v>
      </c>
      <c r="E59" s="2" t="s">
        <v>368</v>
      </c>
      <c r="F59" s="2"/>
      <c r="G59" s="2"/>
      <c r="H59" s="2"/>
    </row>
    <row r="60" customHeight="1" spans="1:8">
      <c r="A60" s="2" t="s">
        <v>652</v>
      </c>
      <c r="B60" s="2" t="s">
        <v>653</v>
      </c>
      <c r="C60" s="2">
        <v>17.15</v>
      </c>
      <c r="D60" s="2" t="s">
        <v>368</v>
      </c>
      <c r="E60" s="2">
        <v>17.15</v>
      </c>
      <c r="F60" s="2"/>
      <c r="G60" s="2"/>
      <c r="H60" s="2"/>
    </row>
    <row r="61" customHeight="1" spans="1:8">
      <c r="A61" s="2" t="s">
        <v>654</v>
      </c>
      <c r="B61" s="2" t="s">
        <v>655</v>
      </c>
      <c r="C61" s="2">
        <v>17.15</v>
      </c>
      <c r="D61" s="2" t="s">
        <v>368</v>
      </c>
      <c r="E61" s="2">
        <v>17.15</v>
      </c>
      <c r="F61" s="2"/>
      <c r="G61" s="2"/>
      <c r="H61" s="2"/>
    </row>
    <row r="62" customHeight="1" spans="1:8">
      <c r="A62" s="2" t="s">
        <v>656</v>
      </c>
      <c r="B62" s="2" t="s">
        <v>524</v>
      </c>
      <c r="C62" s="2">
        <v>380.14</v>
      </c>
      <c r="D62" s="2">
        <v>106.29</v>
      </c>
      <c r="E62" s="2">
        <v>273.85</v>
      </c>
      <c r="F62" s="2"/>
      <c r="G62" s="2"/>
      <c r="H62" s="2"/>
    </row>
    <row r="63" customHeight="1" spans="1:8">
      <c r="A63" s="2" t="s">
        <v>657</v>
      </c>
      <c r="B63" s="2" t="s">
        <v>658</v>
      </c>
      <c r="C63" s="2">
        <v>106.29</v>
      </c>
      <c r="D63" s="2">
        <v>106.29</v>
      </c>
      <c r="E63" s="2" t="s">
        <v>368</v>
      </c>
      <c r="F63" s="2"/>
      <c r="G63" s="2"/>
      <c r="H63" s="2"/>
    </row>
    <row r="64" customHeight="1" spans="1:8">
      <c r="A64" s="2" t="s">
        <v>659</v>
      </c>
      <c r="B64" s="2" t="s">
        <v>626</v>
      </c>
      <c r="C64" s="2">
        <v>106.29</v>
      </c>
      <c r="D64" s="2">
        <v>106.29</v>
      </c>
      <c r="E64" s="2" t="s">
        <v>368</v>
      </c>
      <c r="F64" s="2"/>
      <c r="G64" s="2"/>
      <c r="H64" s="2"/>
    </row>
    <row r="65" customHeight="1" spans="1:8">
      <c r="A65" s="2" t="s">
        <v>660</v>
      </c>
      <c r="B65" s="2" t="s">
        <v>661</v>
      </c>
      <c r="C65" s="2">
        <v>8</v>
      </c>
      <c r="D65" s="2" t="s">
        <v>368</v>
      </c>
      <c r="E65" s="2">
        <v>8</v>
      </c>
      <c r="F65" s="2"/>
      <c r="G65" s="2"/>
      <c r="H65" s="2"/>
    </row>
    <row r="66" customHeight="1" spans="1:8">
      <c r="A66" s="2" t="s">
        <v>662</v>
      </c>
      <c r="B66" s="2" t="s">
        <v>663</v>
      </c>
      <c r="C66" s="2">
        <v>8</v>
      </c>
      <c r="D66" s="2" t="s">
        <v>368</v>
      </c>
      <c r="E66" s="2">
        <v>8</v>
      </c>
      <c r="F66" s="2"/>
      <c r="G66" s="2"/>
      <c r="H66" s="2"/>
    </row>
    <row r="67" customHeight="1" spans="1:8">
      <c r="A67" s="2" t="s">
        <v>664</v>
      </c>
      <c r="B67" s="2" t="s">
        <v>665</v>
      </c>
      <c r="C67" s="2">
        <v>265.85</v>
      </c>
      <c r="D67" s="2" t="s">
        <v>368</v>
      </c>
      <c r="E67" s="2">
        <v>265.85</v>
      </c>
      <c r="F67" s="2"/>
      <c r="G67" s="2"/>
      <c r="H67" s="2"/>
    </row>
    <row r="68" customHeight="1" spans="1:8">
      <c r="A68" s="2" t="s">
        <v>666</v>
      </c>
      <c r="B68" s="2" t="s">
        <v>667</v>
      </c>
      <c r="C68" s="2">
        <v>100.89</v>
      </c>
      <c r="D68" s="2" t="s">
        <v>368</v>
      </c>
      <c r="E68" s="2">
        <v>100.89</v>
      </c>
      <c r="F68" s="2"/>
      <c r="G68" s="2"/>
      <c r="H68" s="2"/>
    </row>
    <row r="69" customHeight="1" spans="1:8">
      <c r="A69" s="2" t="s">
        <v>668</v>
      </c>
      <c r="B69" s="2" t="s">
        <v>669</v>
      </c>
      <c r="C69" s="2">
        <v>164.96</v>
      </c>
      <c r="D69" s="2" t="s">
        <v>368</v>
      </c>
      <c r="E69" s="2">
        <v>164.96</v>
      </c>
      <c r="F69" s="2"/>
      <c r="G69" s="2"/>
      <c r="H69" s="2"/>
    </row>
    <row r="70" customHeight="1" spans="1:8">
      <c r="A70" s="2" t="s">
        <v>670</v>
      </c>
      <c r="B70" s="2" t="s">
        <v>531</v>
      </c>
      <c r="C70" s="2">
        <v>58.93</v>
      </c>
      <c r="D70" s="2">
        <v>58.93</v>
      </c>
      <c r="E70" s="2" t="s">
        <v>368</v>
      </c>
      <c r="F70" s="2"/>
      <c r="G70" s="2"/>
      <c r="H70" s="2"/>
    </row>
    <row r="71" customHeight="1" spans="1:8">
      <c r="A71" s="2" t="s">
        <v>671</v>
      </c>
      <c r="B71" s="2" t="s">
        <v>672</v>
      </c>
      <c r="C71" s="2">
        <v>58.93</v>
      </c>
      <c r="D71" s="2">
        <v>58.93</v>
      </c>
      <c r="E71" s="2" t="s">
        <v>368</v>
      </c>
      <c r="F71" s="2"/>
      <c r="G71" s="2"/>
      <c r="H71" s="2"/>
    </row>
    <row r="72" customHeight="1" spans="1:8">
      <c r="A72" s="2" t="s">
        <v>673</v>
      </c>
      <c r="B72" s="2" t="s">
        <v>674</v>
      </c>
      <c r="C72" s="2">
        <v>54.12</v>
      </c>
      <c r="D72" s="2">
        <v>54.12</v>
      </c>
      <c r="E72" s="2" t="s">
        <v>368</v>
      </c>
      <c r="F72" s="2"/>
      <c r="G72" s="2"/>
      <c r="H72" s="2"/>
    </row>
    <row r="73" customHeight="1" spans="1:8">
      <c r="A73" s="2" t="s">
        <v>675</v>
      </c>
      <c r="B73" s="2" t="s">
        <v>676</v>
      </c>
      <c r="C73" s="2">
        <v>4.81</v>
      </c>
      <c r="D73" s="2">
        <v>4.81</v>
      </c>
      <c r="E73" s="2" t="s">
        <v>368</v>
      </c>
      <c r="F73" s="2"/>
      <c r="G73" s="2"/>
      <c r="H73" s="2"/>
    </row>
    <row r="74" customHeight="1" spans="1:8">
      <c r="A74" s="2" t="s">
        <v>677</v>
      </c>
      <c r="B74" s="2" t="s">
        <v>534</v>
      </c>
      <c r="C74" s="2">
        <v>3</v>
      </c>
      <c r="D74" s="2" t="s">
        <v>368</v>
      </c>
      <c r="E74" s="2">
        <v>3</v>
      </c>
      <c r="F74" s="2"/>
      <c r="G74" s="2"/>
      <c r="H74" s="2"/>
    </row>
    <row r="75" customHeight="1" spans="1:8">
      <c r="A75" s="2" t="s">
        <v>678</v>
      </c>
      <c r="B75" s="2" t="s">
        <v>679</v>
      </c>
      <c r="C75" s="2">
        <v>3</v>
      </c>
      <c r="D75" s="2" t="s">
        <v>368</v>
      </c>
      <c r="E75" s="2">
        <v>3</v>
      </c>
      <c r="F75" s="2"/>
      <c r="G75" s="2"/>
      <c r="H75" s="2"/>
    </row>
    <row r="76" customHeight="1" spans="1:8">
      <c r="A76" s="2" t="s">
        <v>680</v>
      </c>
      <c r="B76" s="2" t="s">
        <v>681</v>
      </c>
      <c r="C76" s="2">
        <v>3</v>
      </c>
      <c r="D76" s="2" t="s">
        <v>368</v>
      </c>
      <c r="E76" s="2">
        <v>3</v>
      </c>
      <c r="F76" s="2"/>
      <c r="G76" s="2"/>
      <c r="H76" s="2"/>
    </row>
    <row r="77" customHeight="1" spans="1:8">
      <c r="A77" s="2" t="s">
        <v>682</v>
      </c>
      <c r="B77" s="2" t="s">
        <v>535</v>
      </c>
      <c r="C77" s="2">
        <v>50</v>
      </c>
      <c r="D77" s="2" t="s">
        <v>368</v>
      </c>
      <c r="E77" s="2">
        <v>50</v>
      </c>
      <c r="F77" s="2"/>
      <c r="G77" s="2"/>
      <c r="H77" s="2"/>
    </row>
    <row r="78" customHeight="1" spans="1:8">
      <c r="A78" s="2" t="s">
        <v>683</v>
      </c>
      <c r="B78" s="2" t="s">
        <v>684</v>
      </c>
      <c r="C78" s="2">
        <v>50</v>
      </c>
      <c r="D78" s="2" t="s">
        <v>368</v>
      </c>
      <c r="E78" s="2">
        <v>50</v>
      </c>
      <c r="F78" s="2"/>
      <c r="G78" s="2"/>
      <c r="H78" s="2"/>
    </row>
    <row r="79" customHeight="1" spans="1:8">
      <c r="A79" s="2" t="s">
        <v>685</v>
      </c>
      <c r="B79" s="2" t="s">
        <v>686</v>
      </c>
      <c r="C79" s="2">
        <v>50</v>
      </c>
      <c r="D79" s="2" t="s">
        <v>368</v>
      </c>
      <c r="E79" s="2">
        <v>50</v>
      </c>
      <c r="F79" s="2"/>
      <c r="G79" s="2"/>
      <c r="H79" s="2"/>
    </row>
    <row r="80" customHeight="1" spans="1:8">
      <c r="A80" s="2"/>
      <c r="B80" s="2"/>
      <c r="C80" s="2"/>
      <c r="D80" s="2"/>
      <c r="E80" s="2"/>
      <c r="F80" s="2"/>
      <c r="G80" s="2"/>
      <c r="H80" s="2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一般公共预算支出-上年数</vt:lpstr>
      <vt:lpstr>3 一般公共预算财政基本支出</vt:lpstr>
      <vt:lpstr>4 一般公共预算“三公”经费支出表-上年数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部门整体绩效目标表</vt:lpstr>
      <vt:lpstr>新增11童家溪镇综治网格化服务双中心建设及管理工作经费</vt:lpstr>
      <vt:lpstr>新增12童家溪镇村级运转经费保障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TZXZF</dc:creator>
  <cp:lastModifiedBy>Administrator</cp:lastModifiedBy>
  <dcterms:created xsi:type="dcterms:W3CDTF">2015-06-05T18:19:00Z</dcterms:created>
  <cp:lastPrinted>2021-04-01T03:25:00Z</cp:lastPrinted>
  <dcterms:modified xsi:type="dcterms:W3CDTF">2023-08-09T01:20:43Z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2052-11.8.6.10973</vt:lpwstr>
  </property>
  <property fmtid="{D5CDD505-2E9C-101B-9397-08002B2CF9AE}" pid="3" name="ICV">
    <vt:lpwstr>9AB8184528E94AAB8A4BB17BE7C6F7F5</vt:lpwstr>
  </property>
</Properties>
</file>