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关于提请审议2020年财政决算情况和2021年1-8月财政预算执行情况报告的议案\"/>
    </mc:Choice>
  </mc:AlternateContent>
  <bookViews>
    <workbookView xWindow="0" yWindow="0" windowWidth="23040" windowHeight="10050" firstSheet="1" activeTab="1"/>
  </bookViews>
  <sheets>
    <sheet name="2020年政府债券使用情况表" sheetId="1" state="hidden" r:id="rId1"/>
    <sheet name="表1" sheetId="3" r:id="rId2"/>
    <sheet name="表2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4" l="1"/>
  <c r="D5" i="4" s="1"/>
  <c r="E6" i="4"/>
  <c r="E5" i="4" s="1"/>
  <c r="D10" i="4"/>
  <c r="E10" i="4"/>
  <c r="B6" i="3" l="1"/>
</calcChain>
</file>

<file path=xl/sharedStrings.xml><?xml version="1.0" encoding="utf-8"?>
<sst xmlns="http://schemas.openxmlformats.org/spreadsheetml/2006/main" count="159" uniqueCount="111">
  <si>
    <t>2020年北碚区政府债券使用情况表</t>
    <phoneticPr fontId="2" type="noConversion"/>
  </si>
  <si>
    <t>单位:万元</t>
    <phoneticPr fontId="2" type="noConversion"/>
  </si>
  <si>
    <t>项目名称</t>
  </si>
  <si>
    <t>项目领域</t>
  </si>
  <si>
    <t>项目主管部门</t>
    <phoneticPr fontId="2" type="noConversion"/>
  </si>
  <si>
    <t>项目实施单位</t>
    <phoneticPr fontId="2" type="noConversion"/>
  </si>
  <si>
    <t>债券性质</t>
  </si>
  <si>
    <t>债券规模</t>
    <phoneticPr fontId="2" type="noConversion"/>
  </si>
  <si>
    <t>发行时间 (年/月）</t>
  </si>
  <si>
    <t>北碚区城市重大基础设施项目</t>
    <phoneticPr fontId="2" type="noConversion"/>
  </si>
  <si>
    <t>市政和产业园区基础设施</t>
    <phoneticPr fontId="2" type="noConversion"/>
  </si>
  <si>
    <t>重庆市北碚区国有资产监督管理委员会</t>
    <phoneticPr fontId="2" type="noConversion"/>
  </si>
  <si>
    <t>重庆市蔡家组团建设开发有限公司、重庆市北碚区新城建设有限责任公司</t>
    <phoneticPr fontId="2" type="noConversion"/>
  </si>
  <si>
    <t>一般债券</t>
    <phoneticPr fontId="2" type="noConversion"/>
  </si>
  <si>
    <t>北碚区城市品质提升工程</t>
    <phoneticPr fontId="2" type="noConversion"/>
  </si>
  <si>
    <t>重庆北泉温泉开发有限公司、重庆市北碚区新城建设有限责任公司</t>
    <phoneticPr fontId="2" type="noConversion"/>
  </si>
  <si>
    <t>北碚区乡村振兴项目</t>
    <phoneticPr fontId="2" type="noConversion"/>
  </si>
  <si>
    <t>农林水利</t>
    <phoneticPr fontId="2" type="noConversion"/>
  </si>
  <si>
    <t>重庆缙云资产经营（集团）有限公司、重庆北泉温泉开发有限公司、重庆缙融资本运营管理有限公司</t>
    <phoneticPr fontId="2" type="noConversion"/>
  </si>
  <si>
    <t>缙云山片区生态环境综合整治二期</t>
    <phoneticPr fontId="2" type="noConversion"/>
  </si>
  <si>
    <t>生态环保项目</t>
    <phoneticPr fontId="2" type="noConversion"/>
  </si>
  <si>
    <t>重庆北泉温泉开发有限公司</t>
    <phoneticPr fontId="2" type="noConversion"/>
  </si>
  <si>
    <t>其他自求平衡专项债券</t>
    <phoneticPr fontId="2" type="noConversion"/>
  </si>
  <si>
    <t>北碚城乡文化综合运行项目</t>
    <phoneticPr fontId="2" type="noConversion"/>
  </si>
  <si>
    <t>两江蔡家智慧新城建设及城市品质提升项目</t>
    <phoneticPr fontId="2" type="noConversion"/>
  </si>
  <si>
    <t>重庆市蔡家组团建设开发有限公司、重庆缙融资本运营管理有限公司</t>
    <phoneticPr fontId="2" type="noConversion"/>
  </si>
  <si>
    <t>北碚城乡综合文创建设项目</t>
    <phoneticPr fontId="2" type="noConversion"/>
  </si>
  <si>
    <t>重庆缙云资产经营（集团）有限公司、重庆北泉温泉开发有限公司</t>
    <phoneticPr fontId="2" type="noConversion"/>
  </si>
  <si>
    <t>歇马棚改项目</t>
    <phoneticPr fontId="2" type="noConversion"/>
  </si>
  <si>
    <t>棚户区改造</t>
    <phoneticPr fontId="2" type="noConversion"/>
  </si>
  <si>
    <t>重庆市北碚区住房和城乡建设委员会</t>
    <phoneticPr fontId="2" type="noConversion"/>
  </si>
  <si>
    <t>重庆市北碚区新城建设有限责任公司</t>
    <phoneticPr fontId="2" type="noConversion"/>
  </si>
  <si>
    <t>棚改专项债券</t>
    <phoneticPr fontId="2" type="noConversion"/>
  </si>
  <si>
    <t>蔡家嘴城中村改造项目</t>
    <phoneticPr fontId="2" type="noConversion"/>
  </si>
  <si>
    <t>重庆市蔡家组团建设开发有限公司</t>
    <phoneticPr fontId="2" type="noConversion"/>
  </si>
  <si>
    <t>北温泉街道长坝咀片区城中村改造项目</t>
    <phoneticPr fontId="2" type="noConversion"/>
  </si>
  <si>
    <t>2021年北碚乡村振兴及农旅融合项目</t>
  </si>
  <si>
    <t>市政和产业园区基础设施</t>
    <phoneticPr fontId="2" type="noConversion"/>
  </si>
  <si>
    <t>缙云山片区生态环境整治项目二期</t>
  </si>
  <si>
    <t>缙云山片区生态环境整治项目三期</t>
    <phoneticPr fontId="2" type="noConversion"/>
  </si>
  <si>
    <t>卢作孚展馆建设项目</t>
  </si>
  <si>
    <t>北碚区校地合作项目</t>
  </si>
  <si>
    <t>北碚区24小时城市书房建设项目</t>
  </si>
  <si>
    <t>北碚区教育基础设施建设</t>
  </si>
  <si>
    <t>小型农田水利设施（山坪塘）整修项目</t>
  </si>
  <si>
    <t>区级水利工程冬春修项目</t>
  </si>
  <si>
    <t>槽上疏干渠管网配套工程</t>
  </si>
  <si>
    <t xml:space="preserve">北碚区桥梁护栏提升项目 </t>
  </si>
  <si>
    <t>东阳街道综合整治工程（代黄路段）</t>
  </si>
  <si>
    <t>高层建筑可燃雨棚和突出外墙防护网整治</t>
  </si>
  <si>
    <t>老旧住宅增设电梯</t>
  </si>
  <si>
    <t>背街小巷整治</t>
  </si>
  <si>
    <t>三圣德龙等村土地整治项目</t>
  </si>
  <si>
    <t>北碚区地质灾害治理项目</t>
  </si>
  <si>
    <t>黑水滩河重点治理工程</t>
  </si>
  <si>
    <t>北碚区公安分局业务技术用房建设</t>
  </si>
  <si>
    <t>北碚区农村公路生命安全防护工程</t>
  </si>
  <si>
    <t>序号</t>
    <phoneticPr fontId="2" type="noConversion"/>
  </si>
  <si>
    <t>二、政府一般债</t>
    <phoneticPr fontId="2" type="noConversion"/>
  </si>
  <si>
    <t>合    计</t>
    <phoneticPr fontId="2" type="noConversion"/>
  </si>
  <si>
    <t>发行金额</t>
    <phoneticPr fontId="2" type="noConversion"/>
  </si>
  <si>
    <t>2021年1-8月北碚区政府债券发行及执行情况表</t>
    <phoneticPr fontId="2" type="noConversion"/>
  </si>
  <si>
    <t>表1</t>
    <phoneticPr fontId="2" type="noConversion"/>
  </si>
  <si>
    <t>收入</t>
    <phoneticPr fontId="2" type="noConversion"/>
  </si>
  <si>
    <t>支出</t>
    <phoneticPr fontId="2" type="noConversion"/>
  </si>
  <si>
    <t>项目名称</t>
    <phoneticPr fontId="2" type="noConversion"/>
  </si>
  <si>
    <t>金额</t>
    <phoneticPr fontId="2" type="noConversion"/>
  </si>
  <si>
    <t>增幅%</t>
    <phoneticPr fontId="2" type="noConversion"/>
  </si>
  <si>
    <t xml:space="preserve">  增值税</t>
  </si>
  <si>
    <t xml:space="preserve">  企业所得税</t>
  </si>
  <si>
    <t xml:space="preserve">  个人所得税</t>
  </si>
  <si>
    <t xml:space="preserve">  城市维护建设税</t>
  </si>
  <si>
    <t xml:space="preserve">  房产税</t>
  </si>
  <si>
    <t xml:space="preserve">  耕地占用税</t>
  </si>
  <si>
    <t xml:space="preserve">  契税</t>
  </si>
  <si>
    <t>　资源税</t>
  </si>
  <si>
    <t>　印花税</t>
  </si>
  <si>
    <t>　城镇土地使用税</t>
  </si>
  <si>
    <t>　土地增值税</t>
  </si>
  <si>
    <t>　环境保护税</t>
  </si>
  <si>
    <t>　其他税收收入（原营业税）</t>
  </si>
  <si>
    <t>一般公共服务</t>
  </si>
  <si>
    <t>国防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</si>
  <si>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</si>
  <si>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</si>
  <si>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</si>
  <si>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</si>
  <si>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</si>
  <si>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</si>
  <si>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</si>
  <si>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</si>
  <si>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农林水事务</t>
  </si>
  <si>
    <t>交通运输</t>
  </si>
  <si>
    <t>资源勘探信息等支出</t>
  </si>
  <si>
    <t>商业服务业等支出</t>
  </si>
  <si>
    <t>金融支出</t>
  </si>
  <si>
    <t>援助其他地区支出</t>
  </si>
  <si>
    <t>自然资源海洋气象</t>
  </si>
  <si>
    <t>住房保障支出</t>
  </si>
  <si>
    <t>粮油物资储备支出</t>
  </si>
  <si>
    <t>灾害防治及应急管理</t>
  </si>
  <si>
    <t>其他支出</t>
  </si>
  <si>
    <t>债务付息支出</t>
  </si>
  <si>
    <t>债务发行费用支出</t>
  </si>
  <si>
    <t>一般公共预算收入合计</t>
    <phoneticPr fontId="2" type="noConversion"/>
  </si>
  <si>
    <t>一般公共预算支出合计</t>
    <phoneticPr fontId="2" type="noConversion"/>
  </si>
  <si>
    <t>其他自求平衡专项债券</t>
    <phoneticPr fontId="2" type="noConversion"/>
  </si>
  <si>
    <t>一、政府专项债  小计</t>
    <phoneticPr fontId="2" type="noConversion"/>
  </si>
  <si>
    <t>执行金额</t>
    <phoneticPr fontId="2" type="noConversion"/>
  </si>
  <si>
    <t>表2</t>
    <phoneticPr fontId="2" type="noConversion"/>
  </si>
  <si>
    <t>2021年1-8月全区一般公共预算收支情况表（区金库）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</si>
</sst>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#,##0_ "/>
    <numFmt numFmtId="177" formatCode="_ * #,##0_ ;_ * \-#,##0_ ;_ * &quot;-&quot;??_ ;_ @_ "/>
    <numFmt numFmtId="178" formatCode="_ * #,##0.0_ ;_ * \-#,##0.0_ ;_ * &quot;-&quot;??_ ;_ @_ "/>
  </numFmts>
  <fonts count="8" x14ac:knownFonts="1">
    <font>
      <sz val="11"/>
      <color theme="1"/>
      <name val="宋体"/>
      <family val="2"/>
      <scheme val="minor"/>
    </font>
    <font>
      <sz val="18"/>
      <color theme="1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2"/>
      <color theme="1"/>
      <name val="方正黑体_GBK"/>
      <family val="4"/>
      <charset val="134"/>
    </font>
    <font>
      <sz val="11"/>
      <color theme="1"/>
      <name val="宋体"/>
      <family val="2"/>
      <scheme val="minor"/>
    </font>
    <font>
      <sz val="12"/>
      <color theme="1"/>
      <name val="方正仿宋_GBK"/>
      <family val="4"/>
      <charset val="134"/>
    </font>
    <font>
      <sz val="12"/>
      <color theme="1"/>
      <name val="方正楷体_GBK"/>
      <family val="4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wrapText="1"/>
    </xf>
    <xf numFmtId="57" fontId="0" fillId="0" borderId="1" xfId="0" applyNumberForma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177" fontId="0" fillId="0" borderId="0" xfId="1" applyNumberFormat="1" applyFont="1" applyAlignment="1">
      <alignment vertical="center"/>
    </xf>
    <xf numFmtId="177" fontId="3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6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78" fontId="0" fillId="0" borderId="0" xfId="1" applyNumberFormat="1" applyFont="1" applyAlignment="1">
      <alignment vertical="center" wrapText="1"/>
    </xf>
    <xf numFmtId="178" fontId="5" fillId="0" borderId="0" xfId="1" applyNumberFormat="1" applyFont="1" applyAlignment="1">
      <alignment vertical="center"/>
    </xf>
    <xf numFmtId="178" fontId="0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 wrapText="1"/>
    </xf>
    <xf numFmtId="177" fontId="0" fillId="0" borderId="0" xfId="1" applyNumberFormat="1" applyFont="1" applyAlignment="1">
      <alignment vertical="center" wrapText="1"/>
    </xf>
    <xf numFmtId="178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77" fontId="6" fillId="0" borderId="1" xfId="1" applyNumberFormat="1" applyFont="1" applyBorder="1" applyAlignment="1">
      <alignment vertical="center" wrapText="1"/>
    </xf>
    <xf numFmtId="177" fontId="5" fillId="0" borderId="1" xfId="1" applyNumberFormat="1" applyFont="1" applyBorder="1" applyAlignment="1">
      <alignment vertical="center"/>
    </xf>
    <xf numFmtId="178" fontId="6" fillId="0" borderId="1" xfId="1" applyNumberFormat="1" applyFont="1" applyBorder="1" applyAlignment="1">
      <alignment vertical="center" wrapText="1"/>
    </xf>
    <xf numFmtId="178" fontId="5" fillId="0" borderId="1" xfId="1" applyNumberFormat="1" applyFont="1" applyBorder="1" applyAlignment="1">
      <alignment vertical="center"/>
    </xf>
    <xf numFmtId="178" fontId="3" fillId="0" borderId="1" xfId="1" applyNumberFormat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 wrapText="1"/>
    </xf>
    <xf numFmtId="178" fontId="3" fillId="0" borderId="1" xfId="1" applyNumberFormat="1" applyFont="1" applyBorder="1" applyAlignment="1">
      <alignment horizontal="center" vertical="center" wrapText="1"/>
    </xf>
    <xf numFmtId="177" fontId="5" fillId="0" borderId="0" xfId="1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4"/>
  <sheetViews>
    <sheetView workbookViewId="0">
      <selection activeCell="B5" sqref="B5"/>
    </sheetView>
  </sheetViews>
  <sheetFormatPr defaultRowHeight="13.5" x14ac:dyDescent="0.15"/>
  <cols>
    <col min="1" max="1" width="24.375" customWidth="1"/>
    <col min="2" max="2" width="21.75" customWidth="1"/>
    <col min="3" max="3" width="24.25" customWidth="1"/>
    <col min="4" max="4" width="39" customWidth="1"/>
    <col min="5" max="5" width="13.875" customWidth="1"/>
    <col min="6" max="6" width="12.625" customWidth="1"/>
    <col min="7" max="7" width="18.25" customWidth="1"/>
  </cols>
  <sheetData>
    <row r="2" spans="1:7" ht="24" x14ac:dyDescent="0.4">
      <c r="A2" s="37" t="s">
        <v>0</v>
      </c>
      <c r="B2" s="37"/>
      <c r="C2" s="37"/>
      <c r="D2" s="37"/>
      <c r="E2" s="37"/>
      <c r="F2" s="37"/>
      <c r="G2" s="37"/>
    </row>
    <row r="3" spans="1:7" x14ac:dyDescent="0.15">
      <c r="G3" t="s">
        <v>1</v>
      </c>
    </row>
    <row r="4" spans="1:7" s="2" customFormat="1" ht="16.5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</row>
    <row r="5" spans="1:7" s="6" customFormat="1" ht="36.6" customHeight="1" x14ac:dyDescent="0.15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4">
        <v>28000</v>
      </c>
      <c r="G5" s="5">
        <v>43891</v>
      </c>
    </row>
    <row r="6" spans="1:7" s="6" customFormat="1" ht="36.6" customHeight="1" x14ac:dyDescent="0.15">
      <c r="A6" s="3" t="s">
        <v>14</v>
      </c>
      <c r="B6" s="3" t="s">
        <v>10</v>
      </c>
      <c r="C6" s="3" t="s">
        <v>11</v>
      </c>
      <c r="D6" s="3" t="s">
        <v>15</v>
      </c>
      <c r="E6" s="3" t="s">
        <v>13</v>
      </c>
      <c r="F6" s="4">
        <v>12000</v>
      </c>
      <c r="G6" s="5">
        <v>43892</v>
      </c>
    </row>
    <row r="7" spans="1:7" s="6" customFormat="1" ht="40.5" customHeight="1" x14ac:dyDescent="0.15">
      <c r="A7" s="3" t="s">
        <v>16</v>
      </c>
      <c r="B7" s="3" t="s">
        <v>17</v>
      </c>
      <c r="C7" s="3" t="s">
        <v>11</v>
      </c>
      <c r="D7" s="3" t="s">
        <v>18</v>
      </c>
      <c r="E7" s="3" t="s">
        <v>13</v>
      </c>
      <c r="F7" s="4">
        <v>10000</v>
      </c>
      <c r="G7" s="5">
        <v>43893</v>
      </c>
    </row>
    <row r="8" spans="1:7" s="6" customFormat="1" ht="36.6" customHeight="1" x14ac:dyDescent="0.15">
      <c r="A8" s="3" t="s">
        <v>19</v>
      </c>
      <c r="B8" s="3" t="s">
        <v>20</v>
      </c>
      <c r="C8" s="3" t="s">
        <v>11</v>
      </c>
      <c r="D8" s="3" t="s">
        <v>21</v>
      </c>
      <c r="E8" s="3" t="s">
        <v>22</v>
      </c>
      <c r="F8" s="4">
        <v>100000</v>
      </c>
      <c r="G8" s="5">
        <v>43922</v>
      </c>
    </row>
    <row r="9" spans="1:7" s="6" customFormat="1" ht="36.6" customHeight="1" x14ac:dyDescent="0.15">
      <c r="A9" s="3" t="s">
        <v>23</v>
      </c>
      <c r="B9" s="3" t="s">
        <v>37</v>
      </c>
      <c r="C9" s="3" t="s">
        <v>11</v>
      </c>
      <c r="D9" s="3" t="s">
        <v>15</v>
      </c>
      <c r="E9" s="3" t="s">
        <v>22</v>
      </c>
      <c r="F9" s="4">
        <v>66000</v>
      </c>
      <c r="G9" s="5">
        <v>43983</v>
      </c>
    </row>
    <row r="10" spans="1:7" s="6" customFormat="1" ht="36.6" customHeight="1" x14ac:dyDescent="0.15">
      <c r="A10" s="3" t="s">
        <v>24</v>
      </c>
      <c r="B10" s="3" t="s">
        <v>10</v>
      </c>
      <c r="C10" s="3" t="s">
        <v>11</v>
      </c>
      <c r="D10" s="3" t="s">
        <v>25</v>
      </c>
      <c r="E10" s="3" t="s">
        <v>22</v>
      </c>
      <c r="F10" s="4">
        <v>44000</v>
      </c>
      <c r="G10" s="5">
        <v>43984</v>
      </c>
    </row>
    <row r="11" spans="1:7" s="6" customFormat="1" ht="36.6" customHeight="1" x14ac:dyDescent="0.15">
      <c r="A11" s="3" t="s">
        <v>26</v>
      </c>
      <c r="B11" s="3" t="s">
        <v>10</v>
      </c>
      <c r="C11" s="3" t="s">
        <v>11</v>
      </c>
      <c r="D11" s="3" t="s">
        <v>27</v>
      </c>
      <c r="E11" s="3" t="s">
        <v>22</v>
      </c>
      <c r="F11" s="4">
        <v>30000</v>
      </c>
      <c r="G11" s="5">
        <v>44078</v>
      </c>
    </row>
    <row r="12" spans="1:7" s="6" customFormat="1" ht="36.6" customHeight="1" x14ac:dyDescent="0.15">
      <c r="A12" s="3" t="s">
        <v>28</v>
      </c>
      <c r="B12" s="3" t="s">
        <v>29</v>
      </c>
      <c r="C12" s="3" t="s">
        <v>30</v>
      </c>
      <c r="D12" s="3" t="s">
        <v>31</v>
      </c>
      <c r="E12" s="3" t="s">
        <v>32</v>
      </c>
      <c r="F12" s="4">
        <v>13000</v>
      </c>
      <c r="G12" s="5">
        <v>44075</v>
      </c>
    </row>
    <row r="13" spans="1:7" s="6" customFormat="1" ht="36.6" customHeight="1" x14ac:dyDescent="0.15">
      <c r="A13" s="3" t="s">
        <v>33</v>
      </c>
      <c r="B13" s="3" t="s">
        <v>29</v>
      </c>
      <c r="C13" s="3" t="s">
        <v>30</v>
      </c>
      <c r="D13" s="3" t="s">
        <v>34</v>
      </c>
      <c r="E13" s="3" t="s">
        <v>32</v>
      </c>
      <c r="F13" s="4">
        <v>12000</v>
      </c>
      <c r="G13" s="5">
        <v>44076</v>
      </c>
    </row>
    <row r="14" spans="1:7" s="6" customFormat="1" ht="36.6" customHeight="1" x14ac:dyDescent="0.15">
      <c r="A14" s="3" t="s">
        <v>35</v>
      </c>
      <c r="B14" s="3" t="s">
        <v>29</v>
      </c>
      <c r="C14" s="3" t="s">
        <v>30</v>
      </c>
      <c r="D14" s="3" t="s">
        <v>31</v>
      </c>
      <c r="E14" s="3" t="s">
        <v>32</v>
      </c>
      <c r="F14" s="4">
        <v>5000</v>
      </c>
      <c r="G14" s="5">
        <v>44077</v>
      </c>
    </row>
  </sheetData>
  <mergeCells count="1">
    <mergeCell ref="A2:G2"/>
  </mergeCells>
  <phoneticPr fontId="2" type="noConversion"/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C5" sqref="C5"/>
    </sheetView>
  </sheetViews>
  <sheetFormatPr defaultColWidth="8.875" defaultRowHeight="13.5" x14ac:dyDescent="0.15"/>
  <cols>
    <col min="1" max="1" width="21.625" style="7" customWidth="1"/>
    <col min="2" max="2" width="11.125" style="26" customWidth="1"/>
    <col min="3" max="3" width="11.125" style="22" customWidth="1"/>
    <col min="4" max="4" width="21.625" style="9" customWidth="1"/>
    <col min="5" max="5" width="11.125" style="16" customWidth="1"/>
    <col min="6" max="6" width="11.125" style="24" customWidth="1"/>
    <col min="7" max="16384" width="8.875" style="9"/>
  </cols>
  <sheetData>
    <row r="1" spans="1:6" ht="14.25" x14ac:dyDescent="0.15">
      <c r="A1" s="21" t="s">
        <v>62</v>
      </c>
      <c r="B1" s="25"/>
    </row>
    <row r="2" spans="1:6" ht="24" x14ac:dyDescent="0.15">
      <c r="A2" s="38" t="s">
        <v>110</v>
      </c>
      <c r="B2" s="38"/>
      <c r="C2" s="38"/>
      <c r="D2" s="38"/>
      <c r="E2" s="38"/>
      <c r="F2" s="38"/>
    </row>
    <row r="3" spans="1:6" ht="16.5" x14ac:dyDescent="0.15">
      <c r="F3" s="23" t="s">
        <v>1</v>
      </c>
    </row>
    <row r="4" spans="1:6" ht="25.5" customHeight="1" x14ac:dyDescent="0.15">
      <c r="A4" s="39" t="s">
        <v>63</v>
      </c>
      <c r="B4" s="40"/>
      <c r="C4" s="41"/>
      <c r="D4" s="42" t="s">
        <v>64</v>
      </c>
      <c r="E4" s="43"/>
      <c r="F4" s="44"/>
    </row>
    <row r="5" spans="1:6" s="20" customFormat="1" ht="25.5" customHeight="1" x14ac:dyDescent="0.15">
      <c r="A5" s="8" t="s">
        <v>65</v>
      </c>
      <c r="B5" s="34" t="s">
        <v>66</v>
      </c>
      <c r="C5" s="35" t="s">
        <v>67</v>
      </c>
      <c r="D5" s="8" t="s">
        <v>65</v>
      </c>
      <c r="E5" s="34" t="s">
        <v>66</v>
      </c>
      <c r="F5" s="33" t="s">
        <v>67</v>
      </c>
    </row>
    <row r="6" spans="1:6" s="20" customFormat="1" ht="27" customHeight="1" x14ac:dyDescent="0.15">
      <c r="A6" s="15" t="s">
        <v>104</v>
      </c>
      <c r="B6" s="29">
        <f>SUM(B7:B19)</f>
        <v>161485</v>
      </c>
      <c r="C6" s="31">
        <v>5.4375575389959323</v>
      </c>
      <c r="D6" s="28" t="s">
        <v>105</v>
      </c>
      <c r="E6" s="29">
        <v>329074</v>
      </c>
      <c r="F6" s="27">
        <v>-22.920853535708432</v>
      </c>
    </row>
    <row r="7" spans="1:6" s="11" customFormat="1" ht="25.5" customHeight="1" x14ac:dyDescent="0.15">
      <c r="A7" s="15" t="s">
        <v>68</v>
      </c>
      <c r="B7" s="30">
        <v>34719</v>
      </c>
      <c r="C7" s="32">
        <v>29.751849914044399</v>
      </c>
      <c r="D7" s="15" t="s">
        <v>81</v>
      </c>
      <c r="E7" s="30">
        <v>36531</v>
      </c>
      <c r="F7" s="32">
        <v>5.7704557299206671</v>
      </c>
    </row>
    <row r="8" spans="1:6" s="11" customFormat="1" ht="25.5" customHeight="1" x14ac:dyDescent="0.15">
      <c r="A8" s="15" t="s">
        <v>69</v>
      </c>
      <c r="B8" s="30">
        <v>16370</v>
      </c>
      <c r="C8" s="32">
        <v>24.165655339805824</v>
      </c>
      <c r="D8" s="15" t="s">
        <v>82</v>
      </c>
      <c r="E8" s="30">
        <v>482</v>
      </c>
      <c r="F8" s="32">
        <v>-73.132664437012266</v>
      </c>
    </row>
    <row r="9" spans="1:6" s="11" customFormat="1" ht="25.5" customHeight="1" x14ac:dyDescent="0.15">
      <c r="A9" s="15" t="s">
        <v>70</v>
      </c>
      <c r="B9" s="30">
        <v>4978</v>
      </c>
      <c r="C9" s="32">
        <v>19.951807228915662</v>
      </c>
      <c r="D9" s="15" t="s">
        <v>83</v>
      </c>
      <c r="E9" s="30">
        <v>31946</v>
      </c>
      <c r="F9" s="32">
        <v>1.3258056330880488</v>
      </c>
    </row>
    <row r="10" spans="1:6" s="11" customFormat="1" ht="25.5" customHeight="1" x14ac:dyDescent="0.15">
      <c r="A10" s="15" t="s">
        <v>71</v>
      </c>
      <c r="B10" s="30">
        <v>6217</v>
      </c>
      <c r="C10" s="32">
        <v>27.974475092630712</v>
      </c>
      <c r="D10" s="15" t="s">
        <v>84</v>
      </c>
      <c r="E10" s="30">
        <v>66288</v>
      </c>
      <c r="F10" s="32">
        <v>-27.213633169360506</v>
      </c>
    </row>
    <row r="11" spans="1:6" s="11" customFormat="1" ht="25.5" customHeight="1" x14ac:dyDescent="0.15">
      <c r="A11" s="15" t="s">
        <v>72</v>
      </c>
      <c r="B11" s="30">
        <v>2906</v>
      </c>
      <c r="C11" s="32">
        <v>60.286817429674578</v>
      </c>
      <c r="D11" s="15" t="s">
        <v>85</v>
      </c>
      <c r="E11" s="30">
        <v>1373</v>
      </c>
      <c r="F11" s="32">
        <v>-0.29048656499636893</v>
      </c>
    </row>
    <row r="12" spans="1:6" s="11" customFormat="1" ht="25.5" customHeight="1" x14ac:dyDescent="0.15">
      <c r="A12" s="15" t="s">
        <v>73</v>
      </c>
      <c r="B12" s="30">
        <v>356</v>
      </c>
      <c r="C12" s="32">
        <v>-97.483209614704847</v>
      </c>
      <c r="D12" s="15" t="s">
        <v>86</v>
      </c>
      <c r="E12" s="30">
        <v>8379</v>
      </c>
      <c r="F12" s="32">
        <v>32.348760069499285</v>
      </c>
    </row>
    <row r="13" spans="1:6" s="11" customFormat="1" ht="25.5" customHeight="1" x14ac:dyDescent="0.15">
      <c r="A13" s="15" t="s">
        <v>74</v>
      </c>
      <c r="B13" s="30">
        <v>64540</v>
      </c>
      <c r="C13" s="32">
        <v>17.024170005983571</v>
      </c>
      <c r="D13" s="15" t="s">
        <v>87</v>
      </c>
      <c r="E13" s="30">
        <v>60427</v>
      </c>
      <c r="F13" s="32">
        <v>1.775217691543294</v>
      </c>
    </row>
    <row r="14" spans="1:6" s="11" customFormat="1" ht="25.5" customHeight="1" x14ac:dyDescent="0.15">
      <c r="A14" s="15" t="s">
        <v>75</v>
      </c>
      <c r="B14" s="30">
        <v>65</v>
      </c>
      <c r="C14" s="32">
        <v>-30.851063829787233</v>
      </c>
      <c r="D14" s="15" t="s">
        <v>88</v>
      </c>
      <c r="E14" s="30">
        <v>38945</v>
      </c>
      <c r="F14" s="32">
        <v>-26.193003070158817</v>
      </c>
    </row>
    <row r="15" spans="1:6" s="11" customFormat="1" ht="25.5" customHeight="1" x14ac:dyDescent="0.15">
      <c r="A15" s="15" t="s">
        <v>76</v>
      </c>
      <c r="B15" s="30">
        <v>4252</v>
      </c>
      <c r="C15" s="32">
        <v>10.298313878080414</v>
      </c>
      <c r="D15" s="15" t="s">
        <v>89</v>
      </c>
      <c r="E15" s="30">
        <v>6935</v>
      </c>
      <c r="F15" s="32">
        <v>-55.370358452924897</v>
      </c>
    </row>
    <row r="16" spans="1:6" s="11" customFormat="1" ht="25.5" customHeight="1" x14ac:dyDescent="0.15">
      <c r="A16" s="15" t="s">
        <v>77</v>
      </c>
      <c r="B16" s="30">
        <v>9061</v>
      </c>
      <c r="C16" s="32">
        <v>65.558194774346788</v>
      </c>
      <c r="D16" s="15" t="s">
        <v>90</v>
      </c>
      <c r="E16" s="30">
        <v>15796</v>
      </c>
      <c r="F16" s="32">
        <v>-62.101727447216895</v>
      </c>
    </row>
    <row r="17" spans="1:6" s="11" customFormat="1" ht="25.5" customHeight="1" x14ac:dyDescent="0.15">
      <c r="A17" s="15" t="s">
        <v>78</v>
      </c>
      <c r="B17" s="30">
        <v>17874</v>
      </c>
      <c r="C17" s="32">
        <v>-24.281962212996696</v>
      </c>
      <c r="D17" s="15" t="s">
        <v>91</v>
      </c>
      <c r="E17" s="30">
        <v>21072</v>
      </c>
      <c r="F17" s="32">
        <v>-6.6991365950852337</v>
      </c>
    </row>
    <row r="18" spans="1:6" s="11" customFormat="1" ht="25.5" customHeight="1" x14ac:dyDescent="0.15">
      <c r="A18" s="15" t="s">
        <v>79</v>
      </c>
      <c r="B18" s="30">
        <v>94</v>
      </c>
      <c r="C18" s="32">
        <v>38.235294117647058</v>
      </c>
      <c r="D18" s="15" t="s">
        <v>92</v>
      </c>
      <c r="E18" s="30">
        <v>5898</v>
      </c>
      <c r="F18" s="32">
        <v>-41.828582700463556</v>
      </c>
    </row>
    <row r="19" spans="1:6" s="11" customFormat="1" ht="25.5" customHeight="1" x14ac:dyDescent="0.15">
      <c r="A19" s="15" t="s">
        <v>80</v>
      </c>
      <c r="B19" s="30">
        <v>53</v>
      </c>
      <c r="C19" s="32">
        <v>2550</v>
      </c>
      <c r="D19" s="15" t="s">
        <v>93</v>
      </c>
      <c r="E19" s="30">
        <v>3225</v>
      </c>
      <c r="F19" s="32">
        <v>-42.058929213079409</v>
      </c>
    </row>
    <row r="20" spans="1:6" s="11" customFormat="1" ht="25.5" customHeight="1" x14ac:dyDescent="0.15">
      <c r="A20" s="15"/>
      <c r="B20" s="30"/>
      <c r="C20" s="32"/>
      <c r="D20" s="15" t="s">
        <v>94</v>
      </c>
      <c r="E20" s="30">
        <v>459</v>
      </c>
      <c r="F20" s="32">
        <v>-43.403205918618987</v>
      </c>
    </row>
    <row r="21" spans="1:6" s="11" customFormat="1" ht="25.5" customHeight="1" x14ac:dyDescent="0.15">
      <c r="A21" s="15"/>
      <c r="B21" s="30"/>
      <c r="C21" s="32"/>
      <c r="D21" s="15" t="s">
        <v>95</v>
      </c>
      <c r="E21" s="30"/>
      <c r="F21" s="32">
        <v>-100</v>
      </c>
    </row>
    <row r="22" spans="1:6" s="11" customFormat="1" ht="25.5" customHeight="1" x14ac:dyDescent="0.15">
      <c r="A22" s="15"/>
      <c r="B22" s="30"/>
      <c r="C22" s="32"/>
      <c r="D22" s="15" t="s">
        <v>96</v>
      </c>
      <c r="E22" s="30"/>
      <c r="F22" s="32">
        <v>0</v>
      </c>
    </row>
    <row r="23" spans="1:6" s="11" customFormat="1" ht="25.5" customHeight="1" x14ac:dyDescent="0.15">
      <c r="A23" s="15"/>
      <c r="B23" s="30"/>
      <c r="C23" s="32"/>
      <c r="D23" s="15" t="s">
        <v>97</v>
      </c>
      <c r="E23" s="30">
        <v>6100</v>
      </c>
      <c r="F23" s="32">
        <v>-61.124211331336433</v>
      </c>
    </row>
    <row r="24" spans="1:6" s="11" customFormat="1" ht="25.5" customHeight="1" x14ac:dyDescent="0.15">
      <c r="A24" s="15"/>
      <c r="B24" s="30"/>
      <c r="C24" s="32"/>
      <c r="D24" s="15" t="s">
        <v>98</v>
      </c>
      <c r="E24" s="30">
        <v>20462</v>
      </c>
      <c r="F24" s="32">
        <v>78.458049886621311</v>
      </c>
    </row>
    <row r="25" spans="1:6" s="11" customFormat="1" ht="25.5" customHeight="1" x14ac:dyDescent="0.15">
      <c r="A25" s="15"/>
      <c r="B25" s="30"/>
      <c r="C25" s="32"/>
      <c r="D25" s="15" t="s">
        <v>99</v>
      </c>
      <c r="E25" s="30"/>
      <c r="F25" s="32">
        <v>-100</v>
      </c>
    </row>
    <row r="26" spans="1:6" s="11" customFormat="1" ht="25.5" customHeight="1" x14ac:dyDescent="0.15">
      <c r="A26" s="15"/>
      <c r="B26" s="30"/>
      <c r="C26" s="32"/>
      <c r="D26" s="15" t="s">
        <v>100</v>
      </c>
      <c r="E26" s="30">
        <v>4750</v>
      </c>
      <c r="F26" s="32">
        <v>32.422637301366045</v>
      </c>
    </row>
    <row r="27" spans="1:6" s="11" customFormat="1" ht="25.5" customHeight="1" x14ac:dyDescent="0.15">
      <c r="A27" s="15"/>
      <c r="B27" s="30"/>
      <c r="C27" s="32"/>
      <c r="D27" s="15" t="s">
        <v>101</v>
      </c>
      <c r="E27" s="30">
        <v>6</v>
      </c>
      <c r="F27" s="32">
        <v>-99.820627802690581</v>
      </c>
    </row>
    <row r="28" spans="1:6" s="11" customFormat="1" ht="25.5" customHeight="1" x14ac:dyDescent="0.15">
      <c r="A28" s="15"/>
      <c r="B28" s="30"/>
      <c r="C28" s="32"/>
      <c r="D28" s="15" t="s">
        <v>102</v>
      </c>
      <c r="E28" s="30"/>
      <c r="F28" s="32">
        <v>-100</v>
      </c>
    </row>
    <row r="29" spans="1:6" s="11" customFormat="1" ht="25.5" customHeight="1" x14ac:dyDescent="0.15">
      <c r="A29" s="15"/>
      <c r="B29" s="30"/>
      <c r="C29" s="32"/>
      <c r="D29" s="15" t="s">
        <v>103</v>
      </c>
      <c r="E29" s="30"/>
      <c r="F29" s="32">
        <v>-100</v>
      </c>
    </row>
    <row r="30" spans="1:6" x14ac:dyDescent="0.15">
      <c r="A30" s="9"/>
      <c r="B30" s="16"/>
      <c r="C30" s="24"/>
    </row>
  </sheetData>
  <mergeCells count="3">
    <mergeCell ref="A2:F2"/>
    <mergeCell ref="A4:C4"/>
    <mergeCell ref="D4:F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11" sqref="B11"/>
    </sheetView>
  </sheetViews>
  <sheetFormatPr defaultColWidth="8.875" defaultRowHeight="13.5" x14ac:dyDescent="0.15"/>
  <cols>
    <col min="1" max="1" width="5.5" style="7" bestFit="1" customWidth="1"/>
    <col min="2" max="2" width="33.25" style="7" customWidth="1"/>
    <col min="3" max="3" width="22.75" style="9" bestFit="1" customWidth="1"/>
    <col min="4" max="4" width="11.625" style="16" bestFit="1" customWidth="1"/>
    <col min="5" max="5" width="14.5" style="16" customWidth="1"/>
    <col min="6" max="16384" width="8.875" style="9"/>
  </cols>
  <sheetData>
    <row r="1" spans="1:5" ht="14.25" x14ac:dyDescent="0.15">
      <c r="A1" s="21" t="s">
        <v>109</v>
      </c>
    </row>
    <row r="2" spans="1:5" ht="24" x14ac:dyDescent="0.15">
      <c r="A2" s="38" t="s">
        <v>61</v>
      </c>
      <c r="B2" s="38"/>
      <c r="C2" s="38"/>
      <c r="D2" s="38"/>
      <c r="E2" s="38"/>
    </row>
    <row r="3" spans="1:5" ht="16.5" x14ac:dyDescent="0.15">
      <c r="E3" s="36" t="s">
        <v>1</v>
      </c>
    </row>
    <row r="4" spans="1:5" ht="25.5" customHeight="1" x14ac:dyDescent="0.15">
      <c r="A4" s="8" t="s">
        <v>57</v>
      </c>
      <c r="B4" s="8" t="s">
        <v>2</v>
      </c>
      <c r="C4" s="10" t="s">
        <v>6</v>
      </c>
      <c r="D4" s="17" t="s">
        <v>60</v>
      </c>
      <c r="E4" s="17" t="s">
        <v>108</v>
      </c>
    </row>
    <row r="5" spans="1:5" s="20" customFormat="1" ht="25.5" customHeight="1" x14ac:dyDescent="0.15">
      <c r="A5" s="48" t="s">
        <v>59</v>
      </c>
      <c r="B5" s="49"/>
      <c r="C5" s="50"/>
      <c r="D5" s="19">
        <f>SUM(D6,D10)</f>
        <v>120000</v>
      </c>
      <c r="E5" s="19">
        <f>SUM(E6,E10)</f>
        <v>114415.428342</v>
      </c>
    </row>
    <row r="6" spans="1:5" s="20" customFormat="1" ht="25.5" customHeight="1" x14ac:dyDescent="0.15">
      <c r="A6" s="45" t="s">
        <v>107</v>
      </c>
      <c r="B6" s="46"/>
      <c r="C6" s="47"/>
      <c r="D6" s="19">
        <f>SUM(D7:D9)</f>
        <v>110000</v>
      </c>
      <c r="E6" s="19">
        <f>SUM(E7:E9)</f>
        <v>110000</v>
      </c>
    </row>
    <row r="7" spans="1:5" s="11" customFormat="1" ht="25.5" customHeight="1" x14ac:dyDescent="0.15">
      <c r="A7" s="12">
        <v>1</v>
      </c>
      <c r="B7" s="13" t="s">
        <v>36</v>
      </c>
      <c r="C7" s="14" t="s">
        <v>106</v>
      </c>
      <c r="D7" s="18">
        <v>50234</v>
      </c>
      <c r="E7" s="18">
        <v>50234</v>
      </c>
    </row>
    <row r="8" spans="1:5" s="11" customFormat="1" ht="25.5" customHeight="1" x14ac:dyDescent="0.15">
      <c r="A8" s="12">
        <v>2</v>
      </c>
      <c r="B8" s="13" t="s">
        <v>38</v>
      </c>
      <c r="C8" s="14" t="s">
        <v>106</v>
      </c>
      <c r="D8" s="18">
        <v>11556</v>
      </c>
      <c r="E8" s="18">
        <v>11556</v>
      </c>
    </row>
    <row r="9" spans="1:5" s="11" customFormat="1" ht="25.5" customHeight="1" x14ac:dyDescent="0.15">
      <c r="A9" s="12">
        <v>3</v>
      </c>
      <c r="B9" s="13" t="s">
        <v>39</v>
      </c>
      <c r="C9" s="14" t="s">
        <v>106</v>
      </c>
      <c r="D9" s="18">
        <v>48210</v>
      </c>
      <c r="E9" s="18">
        <v>48210</v>
      </c>
    </row>
    <row r="10" spans="1:5" s="20" customFormat="1" ht="25.5" customHeight="1" x14ac:dyDescent="0.15">
      <c r="A10" s="45" t="s">
        <v>58</v>
      </c>
      <c r="B10" s="46"/>
      <c r="C10" s="47"/>
      <c r="D10" s="19">
        <f>SUM(D11:D27)</f>
        <v>10000</v>
      </c>
      <c r="E10" s="19">
        <f>SUM(E11:E27)</f>
        <v>4415.4283420000002</v>
      </c>
    </row>
    <row r="11" spans="1:5" s="11" customFormat="1" ht="25.5" customHeight="1" x14ac:dyDescent="0.15">
      <c r="A11" s="12">
        <v>4</v>
      </c>
      <c r="B11" s="13" t="s">
        <v>40</v>
      </c>
      <c r="C11" s="15" t="s">
        <v>13</v>
      </c>
      <c r="D11" s="18">
        <v>480</v>
      </c>
      <c r="E11" s="18">
        <v>410.59411899999998</v>
      </c>
    </row>
    <row r="12" spans="1:5" s="11" customFormat="1" ht="25.5" customHeight="1" x14ac:dyDescent="0.15">
      <c r="A12" s="12">
        <v>5</v>
      </c>
      <c r="B12" s="13" t="s">
        <v>41</v>
      </c>
      <c r="C12" s="15" t="s">
        <v>13</v>
      </c>
      <c r="D12" s="18">
        <v>1073</v>
      </c>
      <c r="E12" s="18">
        <v>0</v>
      </c>
    </row>
    <row r="13" spans="1:5" s="11" customFormat="1" ht="25.5" customHeight="1" x14ac:dyDescent="0.15">
      <c r="A13" s="12">
        <v>6</v>
      </c>
      <c r="B13" s="13" t="s">
        <v>42</v>
      </c>
      <c r="C13" s="15" t="s">
        <v>13</v>
      </c>
      <c r="D13" s="18">
        <v>200</v>
      </c>
      <c r="E13" s="18">
        <v>0</v>
      </c>
    </row>
    <row r="14" spans="1:5" s="11" customFormat="1" ht="25.5" customHeight="1" x14ac:dyDescent="0.15">
      <c r="A14" s="12">
        <v>7</v>
      </c>
      <c r="B14" s="13" t="s">
        <v>43</v>
      </c>
      <c r="C14" s="15" t="s">
        <v>13</v>
      </c>
      <c r="D14" s="18">
        <v>801</v>
      </c>
      <c r="E14" s="18">
        <v>264.50878999999998</v>
      </c>
    </row>
    <row r="15" spans="1:5" s="11" customFormat="1" ht="33" x14ac:dyDescent="0.15">
      <c r="A15" s="12">
        <v>8</v>
      </c>
      <c r="B15" s="13" t="s">
        <v>44</v>
      </c>
      <c r="C15" s="15" t="s">
        <v>13</v>
      </c>
      <c r="D15" s="18">
        <v>50</v>
      </c>
      <c r="E15" s="18">
        <v>0</v>
      </c>
    </row>
    <row r="16" spans="1:5" s="11" customFormat="1" ht="25.5" customHeight="1" x14ac:dyDescent="0.15">
      <c r="A16" s="12">
        <v>9</v>
      </c>
      <c r="B16" s="13" t="s">
        <v>45</v>
      </c>
      <c r="C16" s="15" t="s">
        <v>13</v>
      </c>
      <c r="D16" s="18">
        <v>80</v>
      </c>
      <c r="E16" s="18">
        <v>4.5999999999999996</v>
      </c>
    </row>
    <row r="17" spans="1:5" s="11" customFormat="1" ht="25.5" customHeight="1" x14ac:dyDescent="0.15">
      <c r="A17" s="12">
        <v>10</v>
      </c>
      <c r="B17" s="13" t="s">
        <v>46</v>
      </c>
      <c r="C17" s="15" t="s">
        <v>13</v>
      </c>
      <c r="D17" s="18">
        <v>1349</v>
      </c>
      <c r="E17" s="18">
        <v>1349</v>
      </c>
    </row>
    <row r="18" spans="1:5" s="11" customFormat="1" ht="25.5" customHeight="1" x14ac:dyDescent="0.15">
      <c r="A18" s="12">
        <v>11</v>
      </c>
      <c r="B18" s="13" t="s">
        <v>47</v>
      </c>
      <c r="C18" s="15" t="s">
        <v>13</v>
      </c>
      <c r="D18" s="18">
        <v>129</v>
      </c>
      <c r="E18" s="18">
        <v>13</v>
      </c>
    </row>
    <row r="19" spans="1:5" s="11" customFormat="1" ht="25.5" customHeight="1" x14ac:dyDescent="0.15">
      <c r="A19" s="12">
        <v>12</v>
      </c>
      <c r="B19" s="13" t="s">
        <v>48</v>
      </c>
      <c r="C19" s="15" t="s">
        <v>13</v>
      </c>
      <c r="D19" s="18">
        <v>193</v>
      </c>
      <c r="E19" s="18">
        <v>0</v>
      </c>
    </row>
    <row r="20" spans="1:5" s="11" customFormat="1" ht="33" x14ac:dyDescent="0.15">
      <c r="A20" s="12">
        <v>13</v>
      </c>
      <c r="B20" s="13" t="s">
        <v>49</v>
      </c>
      <c r="C20" s="15" t="s">
        <v>13</v>
      </c>
      <c r="D20" s="18">
        <v>700</v>
      </c>
      <c r="E20" s="18">
        <v>324.18007799999998</v>
      </c>
    </row>
    <row r="21" spans="1:5" s="11" customFormat="1" ht="25.5" customHeight="1" x14ac:dyDescent="0.15">
      <c r="A21" s="12">
        <v>14</v>
      </c>
      <c r="B21" s="13" t="s">
        <v>50</v>
      </c>
      <c r="C21" s="15" t="s">
        <v>13</v>
      </c>
      <c r="D21" s="18">
        <v>400</v>
      </c>
      <c r="E21" s="18">
        <v>350</v>
      </c>
    </row>
    <row r="22" spans="1:5" s="11" customFormat="1" ht="25.5" customHeight="1" x14ac:dyDescent="0.15">
      <c r="A22" s="12">
        <v>15</v>
      </c>
      <c r="B22" s="13" t="s">
        <v>51</v>
      </c>
      <c r="C22" s="15" t="s">
        <v>13</v>
      </c>
      <c r="D22" s="18">
        <v>200</v>
      </c>
      <c r="E22" s="18">
        <v>0</v>
      </c>
    </row>
    <row r="23" spans="1:5" s="11" customFormat="1" ht="25.5" customHeight="1" x14ac:dyDescent="0.15">
      <c r="A23" s="12">
        <v>16</v>
      </c>
      <c r="B23" s="13" t="s">
        <v>52</v>
      </c>
      <c r="C23" s="15" t="s">
        <v>13</v>
      </c>
      <c r="D23" s="18">
        <v>100</v>
      </c>
      <c r="E23" s="18">
        <v>37.799999999999997</v>
      </c>
    </row>
    <row r="24" spans="1:5" s="11" customFormat="1" ht="25.5" customHeight="1" x14ac:dyDescent="0.15">
      <c r="A24" s="12">
        <v>17</v>
      </c>
      <c r="B24" s="13" t="s">
        <v>53</v>
      </c>
      <c r="C24" s="15" t="s">
        <v>13</v>
      </c>
      <c r="D24" s="18">
        <v>1329</v>
      </c>
      <c r="E24" s="18">
        <v>770.51</v>
      </c>
    </row>
    <row r="25" spans="1:5" s="11" customFormat="1" ht="25.5" customHeight="1" x14ac:dyDescent="0.15">
      <c r="A25" s="12">
        <v>18</v>
      </c>
      <c r="B25" s="13" t="s">
        <v>54</v>
      </c>
      <c r="C25" s="15" t="s">
        <v>13</v>
      </c>
      <c r="D25" s="18">
        <v>100</v>
      </c>
      <c r="E25" s="18">
        <v>0</v>
      </c>
    </row>
    <row r="26" spans="1:5" s="11" customFormat="1" ht="25.5" customHeight="1" x14ac:dyDescent="0.15">
      <c r="A26" s="12">
        <v>19</v>
      </c>
      <c r="B26" s="13" t="s">
        <v>55</v>
      </c>
      <c r="C26" s="15" t="s">
        <v>13</v>
      </c>
      <c r="D26" s="18">
        <v>2079</v>
      </c>
      <c r="E26" s="18">
        <v>344.60844800000001</v>
      </c>
    </row>
    <row r="27" spans="1:5" s="11" customFormat="1" ht="25.5" customHeight="1" x14ac:dyDescent="0.15">
      <c r="A27" s="12">
        <v>20</v>
      </c>
      <c r="B27" s="13" t="s">
        <v>56</v>
      </c>
      <c r="C27" s="15" t="s">
        <v>13</v>
      </c>
      <c r="D27" s="18">
        <v>737</v>
      </c>
      <c r="E27" s="18">
        <v>546.62690699999996</v>
      </c>
    </row>
  </sheetData>
  <mergeCells count="4">
    <mergeCell ref="A2:E2"/>
    <mergeCell ref="A6:C6"/>
    <mergeCell ref="A10:C10"/>
    <mergeCell ref="A5:C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2020年政府债券使用情况表</vt:lpstr>
      <vt:lpstr>表1</vt:lpstr>
      <vt:lpstr>表2</vt:lpstr>
    </vt:vector>
  </TitlesOfParts>
  <Company>Microsoft Corp.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2021-09-10T02:23:00Z</cp:lastPrinted>
  <dcterms:created xsi:type="dcterms:W3CDTF">2021-09-08T06:05:28Z</dcterms:created>
  <dcterms:modified xsi:type="dcterms:W3CDTF">2021-10-25T09:03:12Z</dcterms:modified>
</cp:coreProperties>
</file>