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776" firstSheet="20" activeTab="25"/>
  </bookViews>
  <sheets>
    <sheet name="封面" sheetId="92" r:id="rId1"/>
    <sheet name="目录" sheetId="84" r:id="rId2"/>
    <sheet name="01-2021公共平衡 " sheetId="26" r:id="rId3"/>
    <sheet name="02-2021公共本级支出功能 " sheetId="27" r:id="rId4"/>
    <sheet name="03-2021公共转移支付分地区" sheetId="59" r:id="rId5"/>
    <sheet name="04-2021公共转移支付分项目 " sheetId="60" r:id="rId6"/>
    <sheet name="5-2021基金平衡" sheetId="33" r:id="rId7"/>
    <sheet name="6-2021基金支出" sheetId="19" r:id="rId8"/>
    <sheet name="7-2021基金转移支付分地区" sheetId="87" r:id="rId9"/>
    <sheet name="8-2021基金转移支付分项目 " sheetId="88" r:id="rId10"/>
    <sheet name="9-2021国资平衡" sheetId="48" r:id="rId11"/>
    <sheet name="10-2021社保平衡" sheetId="21" r:id="rId12"/>
    <sheet name="11-2021社保结余" sheetId="93" r:id="rId13"/>
    <sheet name="12-2022公共平衡" sheetId="71" r:id="rId14"/>
    <sheet name="13-2022公共本级支出功能 " sheetId="38" r:id="rId15"/>
    <sheet name="14-2022公共基本和项目 " sheetId="39" r:id="rId16"/>
    <sheet name="15-2022公共本级基本支出" sheetId="36" r:id="rId17"/>
    <sheet name="16-2022公共转移支付分地区" sheetId="53" r:id="rId18"/>
    <sheet name="17-2022公共转移支付分项目" sheetId="54" r:id="rId19"/>
    <sheet name="18-2022基金平衡" sheetId="35" r:id="rId20"/>
    <sheet name="19-2022基金支出" sheetId="7" r:id="rId21"/>
    <sheet name="20-2022基金转移支付分地区" sheetId="85" r:id="rId22"/>
    <sheet name="21-2022基金转移支付分项目" sheetId="86" r:id="rId23"/>
    <sheet name="22-2022国资平衡" sheetId="49" r:id="rId24"/>
    <sheet name="23-2022社保平衡" sheetId="89" r:id="rId25"/>
    <sheet name="24-2022社保结余" sheetId="94" r:id="rId26"/>
  </sheets>
  <definedNames>
    <definedName name="_xlnm._FilterDatabase" localSheetId="14" hidden="1">'13-2022公共本级支出功能 '!$A$5:$E$547</definedName>
    <definedName name="_xlnm._FilterDatabase" localSheetId="3" hidden="1">'02-2021公共本级支出功能 '!$A$5:$E$548</definedName>
    <definedName name="_xlnm._FilterDatabase" localSheetId="7" hidden="1">'6-2021基金支出'!$A$5:$E$54</definedName>
    <definedName name="_xlnm._FilterDatabase" localSheetId="5" hidden="1">'04-2021公共转移支付分项目 '!$A$5:$A$6</definedName>
    <definedName name="_xlnm._FilterDatabase" localSheetId="18" hidden="1">'17-2022公共转移支付分项目'!$A$5:$A$84</definedName>
    <definedName name="_xlnm._FilterDatabase" localSheetId="22" hidden="1">'21-2022基金转移支付分项目'!$A$5:$A$6</definedName>
    <definedName name="_xlnm._FilterDatabase" localSheetId="9" hidden="1">'8-2021基金转移支付分项目 '!$A$5:$A$6</definedName>
    <definedName name="fa" localSheetId="5">#REF!</definedName>
    <definedName name="fa" localSheetId="12">#REF!</definedName>
    <definedName name="fa" localSheetId="18">#REF!</definedName>
    <definedName name="fa" localSheetId="22">#REF!</definedName>
    <definedName name="fa" localSheetId="24">#REF!</definedName>
    <definedName name="fa" localSheetId="25">#REF!</definedName>
    <definedName name="fa" localSheetId="9">#REF!</definedName>
    <definedName name="fa" localSheetId="0">#REF!</definedName>
    <definedName name="fa">#REF!</definedName>
    <definedName name="_xlnm.Print_Area" localSheetId="2">'01-2021公共平衡 '!$A$1:$N$41</definedName>
    <definedName name="_xlnm.Print_Area" localSheetId="3">'02-2021公共本级支出功能 '!$A$1:$B$546</definedName>
    <definedName name="_xlnm.Print_Area" localSheetId="4">'03-2021公共转移支付分地区'!$A$1:$D$14</definedName>
    <definedName name="_xlnm.Print_Area" localSheetId="5">'04-2021公共转移支付分项目 '!$A$1:$B$65</definedName>
    <definedName name="_xlnm.Print_Area" localSheetId="11">'10-2021社保平衡'!$A$1:$K$17</definedName>
    <definedName name="_xlnm.Print_Area" localSheetId="13">'12-2022公共平衡'!$A$1:$F$41</definedName>
    <definedName name="_xlnm.Print_Area" localSheetId="15">'14-2022公共基本和项目 '!$A$1:$D$33</definedName>
    <definedName name="_xlnm.Print_Area" localSheetId="16">'15-2022公共本级基本支出'!$A$1:$B$31</definedName>
    <definedName name="_xlnm.Print_Area" localSheetId="17">'16-2022公共转移支付分地区'!$A$1:$D$15</definedName>
    <definedName name="_xlnm.Print_Area" localSheetId="18">'17-2022公共转移支付分项目'!$A$1:$B$22</definedName>
    <definedName name="_xlnm.Print_Area" localSheetId="20">'19-2022基金支出'!$A$1:$B$47</definedName>
    <definedName name="_xlnm.Print_Area" localSheetId="21">'20-2022基金转移支付分地区'!$A$1:$C$14</definedName>
    <definedName name="_xlnm.Print_Area" localSheetId="22">'21-2022基金转移支付分项目'!$A$1:$B$15</definedName>
    <definedName name="_xlnm.Print_Area" localSheetId="24">'23-2022社保平衡'!$A$1:$D$17</definedName>
    <definedName name="_xlnm.Print_Area" localSheetId="6">'5-2021基金平衡'!$A$1:$N$28</definedName>
    <definedName name="_xlnm.Print_Area" localSheetId="7">'6-2021基金支出'!$A$1:$B$54</definedName>
    <definedName name="_xlnm.Print_Area" localSheetId="8">'7-2021基金转移支付分地区'!$A$1:$C$14</definedName>
    <definedName name="_xlnm.Print_Area" localSheetId="9">'8-2021基金转移支付分项目 '!$A$1:$B$16</definedName>
    <definedName name="_xlnm.Print_Area" localSheetId="10">'9-2021国资平衡'!$A$1:$N$22</definedName>
    <definedName name="_xlnm.Print_Titles" localSheetId="2">'01-2021公共平衡 '!$2:$4</definedName>
    <definedName name="_xlnm.Print_Titles" localSheetId="3">'02-2021公共本级支出功能 '!$5:$5</definedName>
    <definedName name="_xlnm.Print_Titles" localSheetId="4">'03-2021公共转移支付分地区'!$2:$6</definedName>
    <definedName name="_xlnm.Print_Titles" localSheetId="5">'04-2021公共转移支付分项目 '!$5:$5</definedName>
    <definedName name="_xlnm.Print_Titles" localSheetId="14">'13-2022公共本级支出功能 '!$4:$4</definedName>
    <definedName name="_xlnm.Print_Titles" localSheetId="16">'15-2022公共本级基本支出'!$2:$5</definedName>
    <definedName name="_xlnm.Print_Titles" localSheetId="17">'16-2022公共转移支付分地区'!$2:$5</definedName>
    <definedName name="_xlnm.Print_Titles" localSheetId="18">'17-2022公共转移支付分项目'!$2:$5</definedName>
    <definedName name="_xlnm.Print_Titles" localSheetId="20">'19-2022基金支出'!$4:$4</definedName>
    <definedName name="_xlnm.Print_Titles" localSheetId="21">'20-2022基金转移支付分地区'!$2:$6</definedName>
    <definedName name="_xlnm.Print_Titles" localSheetId="22">'21-2022基金转移支付分项目'!$2:$5</definedName>
    <definedName name="_xlnm.Print_Titles" localSheetId="25">'24-2022社保结余'!$1:$4</definedName>
    <definedName name="_xlnm.Print_Titles" localSheetId="6">'5-2021基金平衡'!$1:$4</definedName>
    <definedName name="_xlnm.Print_Titles" localSheetId="7">'6-2021基金支出'!$4:$4</definedName>
    <definedName name="_xlnm.Print_Titles" localSheetId="8">'7-2021基金转移支付分地区'!$2:$6</definedName>
    <definedName name="_xlnm.Print_Titles" localSheetId="9">'8-2021基金转移支付分项目 '!$2:$5</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6">#REF!</definedName>
    <definedName name="地区名称" localSheetId="8">#REF!</definedName>
    <definedName name="地区名称" localSheetId="9">#REF!</definedName>
    <definedName name="地区名称" localSheetId="10">#REF!</definedName>
    <definedName name="地区名称" localSheetId="0">#REF!</definedName>
    <definedName name="地区名称">#REF!</definedName>
    <definedName name="_xlnm.Print_Area" localSheetId="19">'18-2022基金平衡'!$A$1:$D$24</definedName>
    <definedName name="_xlnm.Print_Area" localSheetId="14">'13-2022公共本级支出功能 '!$A$1:$B$544</definedName>
  </definedNames>
  <calcPr calcId="144525"/>
</workbook>
</file>

<file path=xl/sharedStrings.xml><?xml version="1.0" encoding="utf-8"?>
<sst xmlns="http://schemas.openxmlformats.org/spreadsheetml/2006/main" count="2619" uniqueCount="1870">
  <si>
    <t>附件一（续）</t>
  </si>
  <si>
    <t>重庆市北碚区2021年预算执行情况和
2022年预算（草案）</t>
  </si>
  <si>
    <t>目    录</t>
  </si>
  <si>
    <t>一、2021年预算执行</t>
  </si>
  <si>
    <t>（一）一般公共预算</t>
  </si>
  <si>
    <t>表1：2021年区级一般公共预算收支执行表</t>
  </si>
  <si>
    <t>表2：2021年区级一般公共预算本级支出执行表</t>
  </si>
  <si>
    <t>表3：2021年区级一般公共预算转移支付支出执行表（分地区）</t>
  </si>
  <si>
    <t>表4：2021年区级一般公共预算转移支付支出执行表（分项目）</t>
  </si>
  <si>
    <t>（二）政府性基金预算</t>
  </si>
  <si>
    <t>表5：2021年区级政府性基金预算收支执行表</t>
  </si>
  <si>
    <t>表6：2021年区级政府性基金预算本级支出执行表</t>
  </si>
  <si>
    <t>表7：2021年区级政府性基金转移支付支出执行表（分地区）</t>
  </si>
  <si>
    <t>表8：2021年区级政府性基金转移支付支出执行表（分项目）</t>
  </si>
  <si>
    <t>（三）国有资本经营预算</t>
  </si>
  <si>
    <t>表9：2021年区级国有资本经营预算收支执行表</t>
  </si>
  <si>
    <t>（四）社会保险基金预算</t>
  </si>
  <si>
    <t>表10：2021年全区社会保险基金预算收支执行表</t>
  </si>
  <si>
    <t>表11：2021年全区社会保险基金预算结余执行表</t>
  </si>
  <si>
    <t>二、2022年预算安排</t>
  </si>
  <si>
    <t>表12：2022年区级一般公共预算收支预算表</t>
  </si>
  <si>
    <t>表13：2022年区级一般公共预算本级支出预算表</t>
  </si>
  <si>
    <t>表14：2022年区级一般公共预算本级支出预算表
     （按功能分类科目的基本支出和项目支出）</t>
  </si>
  <si>
    <t>表15：2022年区级一般公共预算本级基本支出预算表 
      （按经济分类科目）</t>
  </si>
  <si>
    <t>表16：2022年区级一般公共预算转移支付支出预算表（分地区）</t>
  </si>
  <si>
    <t>表17：2022年区级一般公共预算转移支付支出预算表（分项目）</t>
  </si>
  <si>
    <t>表18：2022年区级政府性基金预算收支预算表</t>
  </si>
  <si>
    <t>表19：2022年区级政府性基金预算本级支出预算表</t>
  </si>
  <si>
    <t>表20：2022年区级政府性基金预算转移支付支出预算表（分地区）</t>
  </si>
  <si>
    <t>表21：2022年区级政府性基金预算转移支付支出预算表（分项目）</t>
  </si>
  <si>
    <t>表22：2022年区级国有资本经营预算收支预算表</t>
  </si>
  <si>
    <t>表23：2022年全区社会保险基金预算收支预算表</t>
  </si>
  <si>
    <t>表24：2022年全区社会保险基金预算结余预算表</t>
  </si>
  <si>
    <t>表1</t>
  </si>
  <si>
    <t>2021年区级一般公共预算收支执行表</t>
  </si>
  <si>
    <t>单位：万元</t>
  </si>
  <si>
    <t>收      入</t>
  </si>
  <si>
    <t>预算数</t>
  </si>
  <si>
    <t>调整
预算数</t>
  </si>
  <si>
    <t>变动
预算数</t>
  </si>
  <si>
    <t>执行数</t>
  </si>
  <si>
    <t>执行数
为变动
预算数的%</t>
  </si>
  <si>
    <t>执行数为
上年决算
数的%</t>
  </si>
  <si>
    <t>支      出</t>
  </si>
  <si>
    <t>上年决算数</t>
  </si>
  <si>
    <t>2021结转下年</t>
  </si>
  <si>
    <t>总  计</t>
  </si>
  <si>
    <t>-</t>
  </si>
  <si>
    <t>本级收入合计</t>
  </si>
  <si>
    <t>本级支出合计</t>
  </si>
  <si>
    <t>一、税收收入</t>
  </si>
  <si>
    <t>一、一般公共服务支出</t>
  </si>
  <si>
    <t xml:space="preserve">    增值税</t>
  </si>
  <si>
    <t>二、外交支出</t>
  </si>
  <si>
    <t xml:space="preserve">    企业所得税</t>
  </si>
  <si>
    <t>三、国防支出</t>
  </si>
  <si>
    <t>　  企业所得税</t>
  </si>
  <si>
    <t>二、国防支出</t>
  </si>
  <si>
    <t xml:space="preserve">    个人所得税</t>
  </si>
  <si>
    <t>四、公共安全支出</t>
  </si>
  <si>
    <t>　  个人所得税</t>
  </si>
  <si>
    <t>三、公共安全支出</t>
  </si>
  <si>
    <t xml:space="preserve">    资源税</t>
  </si>
  <si>
    <t>五、教育支出</t>
  </si>
  <si>
    <t>　  资源税</t>
  </si>
  <si>
    <t>四、教育支出</t>
  </si>
  <si>
    <t xml:space="preserve">    城市维护建设税</t>
  </si>
  <si>
    <t>六、科学技术支出</t>
  </si>
  <si>
    <t>　  城市维护建设税</t>
  </si>
  <si>
    <t>五、科学技术支出</t>
  </si>
  <si>
    <t xml:space="preserve">    房产税</t>
  </si>
  <si>
    <t>七、文化旅游体育与传媒支出</t>
  </si>
  <si>
    <t>　  房产税</t>
  </si>
  <si>
    <t>六、文化旅游体育与传媒支出</t>
  </si>
  <si>
    <t xml:space="preserve">    印花税</t>
  </si>
  <si>
    <t>八、社会保障和就业支出</t>
  </si>
  <si>
    <t>　  印花税</t>
  </si>
  <si>
    <t>七、社会保障和就业支出</t>
  </si>
  <si>
    <t xml:space="preserve">    城镇土地使用税</t>
  </si>
  <si>
    <t>九、卫生健康支出</t>
  </si>
  <si>
    <t xml:space="preserve">  　城镇土地使用税</t>
  </si>
  <si>
    <t>八、卫生健康支出</t>
  </si>
  <si>
    <t xml:space="preserve">    土地增值税</t>
  </si>
  <si>
    <t>十、节能环保支出</t>
  </si>
  <si>
    <t>　  土地增值税</t>
  </si>
  <si>
    <t>九、节能环保支出</t>
  </si>
  <si>
    <t xml:space="preserve">    耕地占用税</t>
  </si>
  <si>
    <t>十一、城乡社区支出</t>
  </si>
  <si>
    <t>　  耕地占用税</t>
  </si>
  <si>
    <t>十、城乡社区支出</t>
  </si>
  <si>
    <t xml:space="preserve">    契税</t>
  </si>
  <si>
    <t>十二、农林水支出</t>
  </si>
  <si>
    <t>　  契税</t>
  </si>
  <si>
    <t>十一、农林水支出</t>
  </si>
  <si>
    <t xml:space="preserve">    环境保护税</t>
  </si>
  <si>
    <t>十三、交通运输支出</t>
  </si>
  <si>
    <t>十二、交通运输支出</t>
  </si>
  <si>
    <t xml:space="preserve">    其他税收收入</t>
  </si>
  <si>
    <t>十四、资源勘探工业信息等支出</t>
  </si>
  <si>
    <t>　  其他税收收入</t>
  </si>
  <si>
    <t>十三、资源勘探工业信息等支出</t>
  </si>
  <si>
    <t>二、非税收入</t>
  </si>
  <si>
    <t>十五、商业服务业等支出</t>
  </si>
  <si>
    <t>十四、商业服务业等支出</t>
  </si>
  <si>
    <t xml:space="preserve">    专项收入</t>
  </si>
  <si>
    <t>十六、金融支出</t>
  </si>
  <si>
    <t>十五、金融支出</t>
  </si>
  <si>
    <t xml:space="preserve">    行政事业性收费收入</t>
  </si>
  <si>
    <t>十七、援助其他地区支出</t>
  </si>
  <si>
    <t xml:space="preserve">    罚没收入</t>
  </si>
  <si>
    <t>十八、自然资源海洋气象等支出</t>
  </si>
  <si>
    <t>十六、自然资源海洋气象等支出</t>
  </si>
  <si>
    <t xml:space="preserve">    国有资源(资产)有偿使用收入</t>
  </si>
  <si>
    <t>十九、住房保障支出</t>
  </si>
  <si>
    <t>十七、住房保障支出</t>
  </si>
  <si>
    <t xml:space="preserve">    政府住房基金收入</t>
  </si>
  <si>
    <t>二十、粮油物资储备支出</t>
  </si>
  <si>
    <t>十八、粮油物资储备支出</t>
  </si>
  <si>
    <t xml:space="preserve">    其他收入</t>
  </si>
  <si>
    <t>二十一、灾害防治及应急管理支出</t>
  </si>
  <si>
    <t>十九、灾害防治及应急管理支出</t>
  </si>
  <si>
    <t>二十二、预备费</t>
  </si>
  <si>
    <t>二十、预备费</t>
  </si>
  <si>
    <t>二十三、其他支出</t>
  </si>
  <si>
    <t>二十四、债务付息支出</t>
  </si>
  <si>
    <t>二十一、债务付息支出</t>
  </si>
  <si>
    <t>二十五、债务发行费用支出</t>
  </si>
  <si>
    <t>二十二、债务发行费用支出</t>
  </si>
  <si>
    <t>转移性收入合计</t>
  </si>
  <si>
    <t>转移性支出合计</t>
  </si>
  <si>
    <t>一、上级补助收入</t>
  </si>
  <si>
    <t>一、上解支出</t>
  </si>
  <si>
    <t>二、下级上解收入</t>
  </si>
  <si>
    <t>二、补助下级支出</t>
  </si>
  <si>
    <t>三、动用预算稳定调节基金</t>
  </si>
  <si>
    <t>三、地方政府债务还本支出</t>
  </si>
  <si>
    <t>四、调入资金</t>
  </si>
  <si>
    <t xml:space="preserve">    地方政府债券还本支出（本级财力）</t>
  </si>
  <si>
    <t xml:space="preserve">五、地方政府债务转贷收入 </t>
  </si>
  <si>
    <t xml:space="preserve">    地方政府债券还本支出（再融资）</t>
  </si>
  <si>
    <t xml:space="preserve">    地方政府债券转贷收入(新增）</t>
  </si>
  <si>
    <t>四、安排预算稳定调节基金</t>
  </si>
  <si>
    <t xml:space="preserve">    地方政府债券转贷收入(再融资）</t>
  </si>
  <si>
    <t>五、结转下年</t>
  </si>
  <si>
    <t>六、上年结转</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</si>
  <si>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4.变动预算数是指在调整预算数的基础上，根据预算法规定，因不需地方配套的上级专项转移支付增加、上下级结算等不属于预算调整事项但引起预算收支变动后形成的预算数，下同。
    5.其他税收为原营业税。</t>
  </si>
  <si>
    <t>表2</t>
  </si>
  <si>
    <t>2021年区级一般公共预算本级支出执行表</t>
  </si>
  <si>
    <t>支        出</t>
  </si>
  <si>
    <t>科目编码</t>
  </si>
  <si>
    <t xml:space="preserve"> </t>
  </si>
  <si>
    <t xml:space="preserve"> 201</t>
  </si>
  <si>
    <t xml:space="preserve">    人大事务</t>
  </si>
  <si>
    <t xml:space="preserve"> 20101</t>
  </si>
  <si>
    <t xml:space="preserve">    行政运行</t>
  </si>
  <si>
    <t xml:space="preserve"> 2010101</t>
  </si>
  <si>
    <t xml:space="preserve">    一般行政管理事务</t>
  </si>
  <si>
    <t xml:space="preserve"> 2010102</t>
  </si>
  <si>
    <t xml:space="preserve">    人大会议</t>
  </si>
  <si>
    <t xml:space="preserve"> 2010104</t>
  </si>
  <si>
    <t xml:space="preserve">    人大监督</t>
  </si>
  <si>
    <t xml:space="preserve"> 2010106</t>
  </si>
  <si>
    <t xml:space="preserve">    代表工作</t>
  </si>
  <si>
    <t xml:space="preserve"> 2010108</t>
  </si>
  <si>
    <t xml:space="preserve">    事业运行</t>
  </si>
  <si>
    <t xml:space="preserve"> 2010150</t>
  </si>
  <si>
    <t xml:space="preserve">    其他人大事务支出</t>
  </si>
  <si>
    <t xml:space="preserve"> 2010199</t>
  </si>
  <si>
    <t xml:space="preserve">    政协事务</t>
  </si>
  <si>
    <t xml:space="preserve"> 20102</t>
  </si>
  <si>
    <t xml:space="preserve"> 2010201</t>
  </si>
  <si>
    <t xml:space="preserve"> 2010202</t>
  </si>
  <si>
    <t xml:space="preserve">    政协会议</t>
  </si>
  <si>
    <t xml:space="preserve"> 2010204</t>
  </si>
  <si>
    <t xml:space="preserve">    委员视察</t>
  </si>
  <si>
    <t xml:space="preserve"> 2010205</t>
  </si>
  <si>
    <t xml:space="preserve">    参政议政</t>
  </si>
  <si>
    <t xml:space="preserve"> 2010206</t>
  </si>
  <si>
    <t xml:space="preserve"> 2010250</t>
  </si>
  <si>
    <t xml:space="preserve">    政府办公厅(室)及相关机构事务</t>
  </si>
  <si>
    <t xml:space="preserve"> 20103</t>
  </si>
  <si>
    <t xml:space="preserve"> 2010301</t>
  </si>
  <si>
    <t xml:space="preserve"> 2010302</t>
  </si>
  <si>
    <t xml:space="preserve">    信访事务</t>
  </si>
  <si>
    <t xml:space="preserve"> 2010308</t>
  </si>
  <si>
    <t xml:space="preserve"> 2010350</t>
  </si>
  <si>
    <t xml:space="preserve">    其他政府办公厅(室)及相关机构事务支出</t>
  </si>
  <si>
    <t xml:space="preserve"> 2010399</t>
  </si>
  <si>
    <t xml:space="preserve">    发展与改革事务</t>
  </si>
  <si>
    <t xml:space="preserve"> 20104</t>
  </si>
  <si>
    <t xml:space="preserve"> 2010401</t>
  </si>
  <si>
    <t xml:space="preserve"> 2010402</t>
  </si>
  <si>
    <t xml:space="preserve"> 2010450</t>
  </si>
  <si>
    <t xml:space="preserve">    其他发展与改革事务支出</t>
  </si>
  <si>
    <t xml:space="preserve"> 2010499</t>
  </si>
  <si>
    <t xml:space="preserve">    统计信息事务</t>
  </si>
  <si>
    <t xml:space="preserve"> 20105</t>
  </si>
  <si>
    <t xml:space="preserve"> 2010501</t>
  </si>
  <si>
    <t xml:space="preserve"> 2010502</t>
  </si>
  <si>
    <t xml:space="preserve">    专项统计业务</t>
  </si>
  <si>
    <t xml:space="preserve"> 2010505</t>
  </si>
  <si>
    <t xml:space="preserve">    专项普查活动</t>
  </si>
  <si>
    <t xml:space="preserve"> 2010507</t>
  </si>
  <si>
    <t xml:space="preserve">    统计抽样调查</t>
  </si>
  <si>
    <t xml:space="preserve"> 2010508</t>
  </si>
  <si>
    <t xml:space="preserve"> 2010550</t>
  </si>
  <si>
    <t xml:space="preserve">    其他统计信息事务支出</t>
  </si>
  <si>
    <t xml:space="preserve"> 2010599</t>
  </si>
  <si>
    <t xml:space="preserve">    财政事务</t>
  </si>
  <si>
    <t xml:space="preserve"> 20106</t>
  </si>
  <si>
    <t xml:space="preserve"> 2010601</t>
  </si>
  <si>
    <t xml:space="preserve"> 2010602</t>
  </si>
  <si>
    <t xml:space="preserve"> 2010650</t>
  </si>
  <si>
    <t xml:space="preserve">    其他财政事务支出</t>
  </si>
  <si>
    <t xml:space="preserve"> 2010699</t>
  </si>
  <si>
    <t xml:space="preserve">    税收事务</t>
  </si>
  <si>
    <t xml:space="preserve"> 20107</t>
  </si>
  <si>
    <t xml:space="preserve"> 2010701</t>
  </si>
  <si>
    <t xml:space="preserve"> 2010702</t>
  </si>
  <si>
    <t xml:space="preserve">  　税收业务</t>
  </si>
  <si>
    <t xml:space="preserve"> 2010710</t>
  </si>
  <si>
    <t xml:space="preserve">    其他税收事务支出</t>
  </si>
  <si>
    <t xml:space="preserve"> 2010799</t>
  </si>
  <si>
    <t xml:space="preserve">  审计事务</t>
  </si>
  <si>
    <t xml:space="preserve"> 20108</t>
  </si>
  <si>
    <t xml:space="preserve">    审计业务</t>
  </si>
  <si>
    <t xml:space="preserve"> 2010804</t>
  </si>
  <si>
    <t xml:space="preserve">    其他审计事务支出</t>
  </si>
  <si>
    <t xml:space="preserve"> 2010899</t>
  </si>
  <si>
    <t xml:space="preserve">  纪检监察事务</t>
  </si>
  <si>
    <t xml:space="preserve"> 20111</t>
  </si>
  <si>
    <t xml:space="preserve"> 2011101</t>
  </si>
  <si>
    <t xml:space="preserve"> 2011102</t>
  </si>
  <si>
    <t xml:space="preserve">    派驻派出机构</t>
  </si>
  <si>
    <t xml:space="preserve"> 2011105</t>
  </si>
  <si>
    <t xml:space="preserve"> 2011150</t>
  </si>
  <si>
    <t xml:space="preserve">    其他纪检监察事务支出</t>
  </si>
  <si>
    <t xml:space="preserve"> 2011199</t>
  </si>
  <si>
    <t xml:space="preserve">  商贸事务</t>
  </si>
  <si>
    <t xml:space="preserve"> 20113</t>
  </si>
  <si>
    <t xml:space="preserve"> 2011301</t>
  </si>
  <si>
    <t xml:space="preserve"> 2011302</t>
  </si>
  <si>
    <t xml:space="preserve">    招商引资</t>
  </si>
  <si>
    <t xml:space="preserve"> 2011308</t>
  </si>
  <si>
    <t xml:space="preserve"> 2011350</t>
  </si>
  <si>
    <t xml:space="preserve">    其他商贸事务支出</t>
  </si>
  <si>
    <t xml:space="preserve"> 2011399</t>
  </si>
  <si>
    <t xml:space="preserve">  档案事务</t>
  </si>
  <si>
    <t xml:space="preserve"> 20126</t>
  </si>
  <si>
    <t xml:space="preserve"> 2012601</t>
  </si>
  <si>
    <t xml:space="preserve">    档案馆</t>
  </si>
  <si>
    <t xml:space="preserve"> 2012604</t>
  </si>
  <si>
    <t xml:space="preserve">  民主党派及工商联事务</t>
  </si>
  <si>
    <t xml:space="preserve"> 20128</t>
  </si>
  <si>
    <t xml:space="preserve"> 2012801</t>
  </si>
  <si>
    <t xml:space="preserve"> 2012802</t>
  </si>
  <si>
    <t xml:space="preserve">  群众团体事务</t>
  </si>
  <si>
    <t xml:space="preserve"> 20129</t>
  </si>
  <si>
    <t xml:space="preserve"> 2012901</t>
  </si>
  <si>
    <t xml:space="preserve"> 2012902</t>
  </si>
  <si>
    <t xml:space="preserve">    工会事务</t>
  </si>
  <si>
    <t xml:space="preserve"> 2012906</t>
  </si>
  <si>
    <t xml:space="preserve"> 2012950</t>
  </si>
  <si>
    <t xml:space="preserve">    其他群众团体事务支出</t>
  </si>
  <si>
    <t xml:space="preserve"> 2012999</t>
  </si>
  <si>
    <t xml:space="preserve">  党委办公厅(室)及相关机构事务</t>
  </si>
  <si>
    <t xml:space="preserve"> 20131</t>
  </si>
  <si>
    <t xml:space="preserve"> 2013101</t>
  </si>
  <si>
    <t xml:space="preserve"> 2013102</t>
  </si>
  <si>
    <t xml:space="preserve">    机关服务</t>
  </si>
  <si>
    <t xml:space="preserve"> 2013103</t>
  </si>
  <si>
    <t xml:space="preserve"> 2013150</t>
  </si>
  <si>
    <t xml:space="preserve">    其他党委办公厅(室)及相关机构事务支出</t>
  </si>
  <si>
    <t xml:space="preserve"> 2013199</t>
  </si>
  <si>
    <t xml:space="preserve">  组织事务</t>
  </si>
  <si>
    <t xml:space="preserve"> 20132</t>
  </si>
  <si>
    <t xml:space="preserve"> 2013201</t>
  </si>
  <si>
    <t xml:space="preserve"> 2013202</t>
  </si>
  <si>
    <t xml:space="preserve">    公务员事务</t>
  </si>
  <si>
    <t xml:space="preserve"> 2013204</t>
  </si>
  <si>
    <t xml:space="preserve"> 2013250</t>
  </si>
  <si>
    <t xml:space="preserve">  宣传事务</t>
  </si>
  <si>
    <t xml:space="preserve"> 20133</t>
  </si>
  <si>
    <t xml:space="preserve"> 2013301</t>
  </si>
  <si>
    <t xml:space="preserve"> 2013302</t>
  </si>
  <si>
    <t xml:space="preserve"> 2013350</t>
  </si>
  <si>
    <t xml:space="preserve">    其他宣传事务支出</t>
  </si>
  <si>
    <t xml:space="preserve"> 2013399</t>
  </si>
  <si>
    <t xml:space="preserve">  统战事务</t>
  </si>
  <si>
    <t xml:space="preserve"> 20134</t>
  </si>
  <si>
    <t xml:space="preserve"> 2013401</t>
  </si>
  <si>
    <t xml:space="preserve"> 2013402</t>
  </si>
  <si>
    <t xml:space="preserve"> 2013450</t>
  </si>
  <si>
    <t xml:space="preserve">  对外联络事务</t>
  </si>
  <si>
    <t xml:space="preserve"> 20135</t>
  </si>
  <si>
    <t xml:space="preserve">    其他对外联络事务支出</t>
  </si>
  <si>
    <t xml:space="preserve"> 2013599</t>
  </si>
  <si>
    <t xml:space="preserve">  网信事务</t>
  </si>
  <si>
    <t xml:space="preserve"> 20137</t>
  </si>
  <si>
    <t xml:space="preserve"> 2013702</t>
  </si>
  <si>
    <t xml:space="preserve">  市场监督管理事务</t>
  </si>
  <si>
    <t xml:space="preserve"> 20138</t>
  </si>
  <si>
    <t xml:space="preserve">    市场主体管理</t>
  </si>
  <si>
    <t xml:space="preserve"> 2013804</t>
  </si>
  <si>
    <t xml:space="preserve">    市场秩序执法</t>
  </si>
  <si>
    <t xml:space="preserve"> 2013805</t>
  </si>
  <si>
    <t xml:space="preserve">  其他一般公共服务支出</t>
  </si>
  <si>
    <t xml:space="preserve"> 20199</t>
  </si>
  <si>
    <t xml:space="preserve">    其他一般公共服务支出</t>
  </si>
  <si>
    <t xml:space="preserve"> 2019999</t>
  </si>
  <si>
    <t xml:space="preserve"> 203</t>
  </si>
  <si>
    <t xml:space="preserve">    国防动员</t>
  </si>
  <si>
    <t xml:space="preserve"> 20306</t>
  </si>
  <si>
    <t xml:space="preserve">    兵役征集</t>
  </si>
  <si>
    <t xml:space="preserve"> 2030601</t>
  </si>
  <si>
    <t xml:space="preserve">    人民防空</t>
  </si>
  <si>
    <t xml:space="preserve"> 2030603</t>
  </si>
  <si>
    <t xml:space="preserve">    国防教育</t>
  </si>
  <si>
    <t xml:space="preserve"> 2030605</t>
  </si>
  <si>
    <t xml:space="preserve">    预备役部队</t>
  </si>
  <si>
    <t xml:space="preserve"> 2030606</t>
  </si>
  <si>
    <t xml:space="preserve">    民兵</t>
  </si>
  <si>
    <t xml:space="preserve"> 2030607</t>
  </si>
  <si>
    <t xml:space="preserve">    其他国防支出</t>
  </si>
  <si>
    <t xml:space="preserve"> 20399</t>
  </si>
  <si>
    <t xml:space="preserve"> 2039999</t>
  </si>
  <si>
    <t xml:space="preserve"> 204</t>
  </si>
  <si>
    <t xml:space="preserve">  公安</t>
  </si>
  <si>
    <t xml:space="preserve"> 20402</t>
  </si>
  <si>
    <t xml:space="preserve"> 2040201</t>
  </si>
  <si>
    <t xml:space="preserve"> 2040202</t>
  </si>
  <si>
    <t xml:space="preserve">    执法办案</t>
  </si>
  <si>
    <t xml:space="preserve"> 2040220</t>
  </si>
  <si>
    <t xml:space="preserve">    其他公安支出</t>
  </si>
  <si>
    <t xml:space="preserve"> 2040299</t>
  </si>
  <si>
    <t xml:space="preserve">  司法</t>
  </si>
  <si>
    <t xml:space="preserve"> 20406</t>
  </si>
  <si>
    <t xml:space="preserve"> 2040601</t>
  </si>
  <si>
    <t xml:space="preserve"> 2040602</t>
  </si>
  <si>
    <t xml:space="preserve">    基层司法业务</t>
  </si>
  <si>
    <t xml:space="preserve"> 2040604</t>
  </si>
  <si>
    <t xml:space="preserve">    普法宣传</t>
  </si>
  <si>
    <t xml:space="preserve"> 2040605</t>
  </si>
  <si>
    <t xml:space="preserve">    律师管理</t>
  </si>
  <si>
    <t xml:space="preserve"> 2040606</t>
  </si>
  <si>
    <t xml:space="preserve">    公共法律服务</t>
  </si>
  <si>
    <t xml:space="preserve"> 2040607</t>
  </si>
  <si>
    <t xml:space="preserve">    社区矫正</t>
  </si>
  <si>
    <t xml:space="preserve"> 2040610</t>
  </si>
  <si>
    <t xml:space="preserve">    法制建设</t>
  </si>
  <si>
    <t xml:space="preserve"> 2040612</t>
  </si>
  <si>
    <t xml:space="preserve">    信息化建设</t>
  </si>
  <si>
    <t xml:space="preserve"> 2040613</t>
  </si>
  <si>
    <t xml:space="preserve"> 2040650</t>
  </si>
  <si>
    <t xml:space="preserve">    其他司法支出</t>
  </si>
  <si>
    <t xml:space="preserve"> 2040699</t>
  </si>
  <si>
    <t xml:space="preserve">  其他公共安全支出</t>
  </si>
  <si>
    <t xml:space="preserve"> 20499</t>
  </si>
  <si>
    <t xml:space="preserve">    其他公共安全支出</t>
  </si>
  <si>
    <t xml:space="preserve"> 2049999</t>
  </si>
  <si>
    <t xml:space="preserve"> 205</t>
  </si>
  <si>
    <t xml:space="preserve">  教育管理事务</t>
  </si>
  <si>
    <t xml:space="preserve"> 20501</t>
  </si>
  <si>
    <t xml:space="preserve"> 2050101</t>
  </si>
  <si>
    <t xml:space="preserve"> 2050103</t>
  </si>
  <si>
    <t xml:space="preserve">    其他教育管理事务支出</t>
  </si>
  <si>
    <t xml:space="preserve"> 2050199</t>
  </si>
  <si>
    <t xml:space="preserve">  普通教育</t>
  </si>
  <si>
    <t xml:space="preserve"> 20502</t>
  </si>
  <si>
    <t xml:space="preserve">    学前教育</t>
  </si>
  <si>
    <t xml:space="preserve"> 2050201</t>
  </si>
  <si>
    <t xml:space="preserve">    小学教育</t>
  </si>
  <si>
    <t xml:space="preserve"> 2050202</t>
  </si>
  <si>
    <t xml:space="preserve">    初中教育</t>
  </si>
  <si>
    <t xml:space="preserve"> 2050203</t>
  </si>
  <si>
    <t xml:space="preserve">    高中教育</t>
  </si>
  <si>
    <t xml:space="preserve"> 2050204</t>
  </si>
  <si>
    <t xml:space="preserve">    其他普通教育支出</t>
  </si>
  <si>
    <t xml:space="preserve"> 2050299</t>
  </si>
  <si>
    <t xml:space="preserve">  职业教育</t>
  </si>
  <si>
    <t xml:space="preserve"> 20503</t>
  </si>
  <si>
    <t xml:space="preserve">    中等职业教育</t>
  </si>
  <si>
    <t xml:space="preserve"> 2050302</t>
  </si>
  <si>
    <t xml:space="preserve">  特殊教育</t>
  </si>
  <si>
    <t xml:space="preserve"> 20507</t>
  </si>
  <si>
    <t xml:space="preserve">    特殊学校教育</t>
  </si>
  <si>
    <t xml:space="preserve"> 2050701</t>
  </si>
  <si>
    <t xml:space="preserve">  进修及培训</t>
  </si>
  <si>
    <t xml:space="preserve"> 20508</t>
  </si>
  <si>
    <t xml:space="preserve">    教师进修</t>
  </si>
  <si>
    <t xml:space="preserve"> 2050801</t>
  </si>
  <si>
    <t xml:space="preserve">    干部教育</t>
  </si>
  <si>
    <t xml:space="preserve"> 2050802</t>
  </si>
  <si>
    <t xml:space="preserve">  教育费附加安排的支出</t>
  </si>
  <si>
    <t xml:space="preserve"> 20509</t>
  </si>
  <si>
    <t xml:space="preserve">    其他教育费附加安排的支出</t>
  </si>
  <si>
    <t xml:space="preserve"> 2050999</t>
  </si>
  <si>
    <t xml:space="preserve">  其他教育支出</t>
  </si>
  <si>
    <t xml:space="preserve"> 20599</t>
  </si>
  <si>
    <t xml:space="preserve">    其他教育支出</t>
  </si>
  <si>
    <t xml:space="preserve"> 2059999</t>
  </si>
  <si>
    <t xml:space="preserve"> 206</t>
  </si>
  <si>
    <t xml:space="preserve">  科学技术管理事务</t>
  </si>
  <si>
    <t xml:space="preserve"> 20601</t>
  </si>
  <si>
    <t xml:space="preserve"> 2060101</t>
  </si>
  <si>
    <t xml:space="preserve"> 2060102</t>
  </si>
  <si>
    <t xml:space="preserve"> 2060103</t>
  </si>
  <si>
    <t xml:space="preserve">    其他科学技术管理事务支出</t>
  </si>
  <si>
    <t xml:space="preserve"> 2060199</t>
  </si>
  <si>
    <t xml:space="preserve">  技术研究与开发</t>
  </si>
  <si>
    <t xml:space="preserve"> 20604</t>
  </si>
  <si>
    <t xml:space="preserve">    科技成果转化与扩散</t>
  </si>
  <si>
    <t xml:space="preserve"> 2060404</t>
  </si>
  <si>
    <t xml:space="preserve">    共性技术研究与开发</t>
  </si>
  <si>
    <t xml:space="preserve"> 2060405</t>
  </si>
  <si>
    <t xml:space="preserve">    其他技术研究与开发支出</t>
  </si>
  <si>
    <t xml:space="preserve"> 2060499</t>
  </si>
  <si>
    <t xml:space="preserve">  科学技术普及</t>
  </si>
  <si>
    <t xml:space="preserve"> 20607</t>
  </si>
  <si>
    <t xml:space="preserve">    科普活动</t>
  </si>
  <si>
    <t xml:space="preserve"> 2060702</t>
  </si>
  <si>
    <t xml:space="preserve">    其他科学技术普及支出</t>
  </si>
  <si>
    <t xml:space="preserve"> 2060799</t>
  </si>
  <si>
    <t xml:space="preserve">  其他科学技术支出</t>
  </si>
  <si>
    <t xml:space="preserve"> 20699</t>
  </si>
  <si>
    <t xml:space="preserve">    其他科学技术支出</t>
  </si>
  <si>
    <t xml:space="preserve"> 2069999</t>
  </si>
  <si>
    <t xml:space="preserve"> 207</t>
  </si>
  <si>
    <t xml:space="preserve">  文化和旅游</t>
  </si>
  <si>
    <t xml:space="preserve"> 20701</t>
  </si>
  <si>
    <t xml:space="preserve"> 2070101</t>
  </si>
  <si>
    <t xml:space="preserve"> 2070102</t>
  </si>
  <si>
    <t xml:space="preserve">    图书馆</t>
  </si>
  <si>
    <t xml:space="preserve"> 2070104</t>
  </si>
  <si>
    <t xml:space="preserve">    文化展示及纪念机构</t>
  </si>
  <si>
    <t xml:space="preserve"> 2070105</t>
  </si>
  <si>
    <t xml:space="preserve">    艺术表演团体</t>
  </si>
  <si>
    <t xml:space="preserve"> 2070107</t>
  </si>
  <si>
    <t xml:space="preserve">    文化活动</t>
  </si>
  <si>
    <t xml:space="preserve"> 2070108</t>
  </si>
  <si>
    <t xml:space="preserve">    群众文化</t>
  </si>
  <si>
    <t xml:space="preserve"> 2070109</t>
  </si>
  <si>
    <t xml:space="preserve">    文化创作与保护</t>
  </si>
  <si>
    <t xml:space="preserve"> 2070111</t>
  </si>
  <si>
    <t xml:space="preserve">    文化和旅游市场管理</t>
  </si>
  <si>
    <t xml:space="preserve"> 2070112</t>
  </si>
  <si>
    <t xml:space="preserve">    文化和旅游管理事务</t>
  </si>
  <si>
    <t xml:space="preserve"> 2070114</t>
  </si>
  <si>
    <t xml:space="preserve">    其他文化和旅游支出</t>
  </si>
  <si>
    <t xml:space="preserve"> 2070199</t>
  </si>
  <si>
    <t xml:space="preserve">  文物</t>
  </si>
  <si>
    <t xml:space="preserve"> 20702</t>
  </si>
  <si>
    <t xml:space="preserve">    文物保护</t>
  </si>
  <si>
    <t xml:space="preserve"> 2070204</t>
  </si>
  <si>
    <t xml:space="preserve">    博物馆</t>
  </si>
  <si>
    <t xml:space="preserve"> 2070205</t>
  </si>
  <si>
    <t xml:space="preserve">  体育</t>
  </si>
  <si>
    <t xml:space="preserve"> 20703</t>
  </si>
  <si>
    <t xml:space="preserve"> 2070302</t>
  </si>
  <si>
    <t xml:space="preserve">    运动项目管理</t>
  </si>
  <si>
    <t xml:space="preserve"> 2070304</t>
  </si>
  <si>
    <t xml:space="preserve">    体育竞赛</t>
  </si>
  <si>
    <t xml:space="preserve"> 2070305</t>
  </si>
  <si>
    <t xml:space="preserve">    体育训练</t>
  </si>
  <si>
    <t xml:space="preserve"> 2070306</t>
  </si>
  <si>
    <t xml:space="preserve">    体育场馆</t>
  </si>
  <si>
    <t xml:space="preserve"> 2070307</t>
  </si>
  <si>
    <t xml:space="preserve">    群众体育</t>
  </si>
  <si>
    <t xml:space="preserve"> 2070308</t>
  </si>
  <si>
    <t xml:space="preserve">    其他体育支出</t>
  </si>
  <si>
    <t xml:space="preserve"> 2070399</t>
  </si>
  <si>
    <t xml:space="preserve">  新闻出版电影</t>
  </si>
  <si>
    <t xml:space="preserve"> 20706</t>
  </si>
  <si>
    <t xml:space="preserve">    出版发行</t>
  </si>
  <si>
    <t xml:space="preserve"> 2070605</t>
  </si>
  <si>
    <t xml:space="preserve">    电影</t>
  </si>
  <si>
    <t xml:space="preserve"> 2070607</t>
  </si>
  <si>
    <t xml:space="preserve">  广播电视</t>
  </si>
  <si>
    <t xml:space="preserve"> 20708</t>
  </si>
  <si>
    <t xml:space="preserve">    监测监管</t>
  </si>
  <si>
    <t xml:space="preserve"> 2070806</t>
  </si>
  <si>
    <t xml:space="preserve">    传输发射</t>
  </si>
  <si>
    <t xml:space="preserve"> 2070807</t>
  </si>
  <si>
    <t xml:space="preserve">    其他广播电视支出</t>
  </si>
  <si>
    <t xml:space="preserve"> 2070899</t>
  </si>
  <si>
    <t xml:space="preserve">  其他文化旅游体育与传媒支出</t>
  </si>
  <si>
    <t xml:space="preserve"> 20799</t>
  </si>
  <si>
    <t xml:space="preserve">    宣传文化发展专项支出</t>
  </si>
  <si>
    <t xml:space="preserve"> 2079902</t>
  </si>
  <si>
    <t xml:space="preserve">    文化产业发展专项支出</t>
  </si>
  <si>
    <t xml:space="preserve"> 2079903</t>
  </si>
  <si>
    <t xml:space="preserve">    其他文化旅游体育与传媒支出</t>
  </si>
  <si>
    <t xml:space="preserve"> 2079999</t>
  </si>
  <si>
    <t xml:space="preserve"> 208</t>
  </si>
  <si>
    <t xml:space="preserve">  人力资源和社会保障管理事务</t>
  </si>
  <si>
    <t xml:space="preserve"> 20801</t>
  </si>
  <si>
    <t xml:space="preserve"> 2080101</t>
  </si>
  <si>
    <t xml:space="preserve"> 2080102</t>
  </si>
  <si>
    <t xml:space="preserve"> 2080103</t>
  </si>
  <si>
    <t xml:space="preserve">    劳动保障监察</t>
  </si>
  <si>
    <t xml:space="preserve"> 2080105</t>
  </si>
  <si>
    <t xml:space="preserve">    就业管理事务</t>
  </si>
  <si>
    <t xml:space="preserve"> 2080106</t>
  </si>
  <si>
    <t xml:space="preserve">    社会保险业务管理事务</t>
  </si>
  <si>
    <t xml:space="preserve"> 2080107</t>
  </si>
  <si>
    <t xml:space="preserve">    社会保险经办机构</t>
  </si>
  <si>
    <t xml:space="preserve"> 2080109</t>
  </si>
  <si>
    <t xml:space="preserve">    公共就业服务和职业技能鉴定机构</t>
  </si>
  <si>
    <t xml:space="preserve"> 2080111</t>
  </si>
  <si>
    <t xml:space="preserve">    其他人力资源和社会保障管理事务支出</t>
  </si>
  <si>
    <t xml:space="preserve"> 2080199</t>
  </si>
  <si>
    <t xml:space="preserve">  民政管理事务</t>
  </si>
  <si>
    <t xml:space="preserve"> 20802</t>
  </si>
  <si>
    <t xml:space="preserve"> 2080201</t>
  </si>
  <si>
    <t xml:space="preserve"> 2080202</t>
  </si>
  <si>
    <t xml:space="preserve">    社会组织管理</t>
  </si>
  <si>
    <t xml:space="preserve"> 2080206</t>
  </si>
  <si>
    <t xml:space="preserve">    基层政权建设和社区治理</t>
  </si>
  <si>
    <t xml:space="preserve"> 2080208</t>
  </si>
  <si>
    <t xml:space="preserve">    其他民政管理事务支出</t>
  </si>
  <si>
    <t xml:space="preserve"> 2080299</t>
  </si>
  <si>
    <t xml:space="preserve">  行政事业单位养老支出</t>
  </si>
  <si>
    <t xml:space="preserve"> 20805</t>
  </si>
  <si>
    <t xml:space="preserve">    行政单位离退休</t>
  </si>
  <si>
    <t xml:space="preserve"> 2080501</t>
  </si>
  <si>
    <t xml:space="preserve">    事业单位离退休</t>
  </si>
  <si>
    <t xml:space="preserve"> 2080502</t>
  </si>
  <si>
    <t xml:space="preserve">    机关事业单位基本养老保险缴费支出</t>
  </si>
  <si>
    <t xml:space="preserve"> 2080505</t>
  </si>
  <si>
    <t xml:space="preserve">    机关事业单位职业年金缴费支出</t>
  </si>
  <si>
    <t xml:space="preserve"> 2080506</t>
  </si>
  <si>
    <t xml:space="preserve">    对机关事业单位基本养老保险基金的补助</t>
  </si>
  <si>
    <t xml:space="preserve"> 2080507</t>
  </si>
  <si>
    <t xml:space="preserve">    其他行政事业单位养老支出</t>
  </si>
  <si>
    <t xml:space="preserve"> 2080599</t>
  </si>
  <si>
    <t xml:space="preserve">  就业补助</t>
  </si>
  <si>
    <t xml:space="preserve"> 20807</t>
  </si>
  <si>
    <t xml:space="preserve">    其他就业补助支出</t>
  </si>
  <si>
    <t xml:space="preserve"> 2080799</t>
  </si>
  <si>
    <t xml:space="preserve">  抚恤</t>
  </si>
  <si>
    <t xml:space="preserve"> 20808</t>
  </si>
  <si>
    <t xml:space="preserve">    死亡抚恤</t>
  </si>
  <si>
    <t xml:space="preserve"> 2080801</t>
  </si>
  <si>
    <t xml:space="preserve">    伤残抚恤</t>
  </si>
  <si>
    <t xml:space="preserve"> 2080802</t>
  </si>
  <si>
    <t xml:space="preserve">    在乡复员、退伍军人生活补助</t>
  </si>
  <si>
    <t xml:space="preserve"> 2080803</t>
  </si>
  <si>
    <t xml:space="preserve">    优抚事业单位支出</t>
  </si>
  <si>
    <t xml:space="preserve"> 2080804</t>
  </si>
  <si>
    <t xml:space="preserve">    义务兵优待</t>
  </si>
  <si>
    <t xml:space="preserve"> 2080805</t>
  </si>
  <si>
    <t xml:space="preserve">    农村籍退役士兵老年生活补助</t>
  </si>
  <si>
    <t xml:space="preserve"> 2080806</t>
  </si>
  <si>
    <t xml:space="preserve">    其他优抚支出</t>
  </si>
  <si>
    <t xml:space="preserve"> 2080899</t>
  </si>
  <si>
    <t xml:space="preserve">  退役安置</t>
  </si>
  <si>
    <t xml:space="preserve"> 20809</t>
  </si>
  <si>
    <t xml:space="preserve">    退役士兵安置</t>
  </si>
  <si>
    <t xml:space="preserve"> 2080901</t>
  </si>
  <si>
    <t xml:space="preserve">    军队移交政府的离退休人员安置</t>
  </si>
  <si>
    <t xml:space="preserve"> 2080902</t>
  </si>
  <si>
    <t xml:space="preserve">    军队移交政府离退休干部管理机构</t>
  </si>
  <si>
    <t xml:space="preserve"> 2080903</t>
  </si>
  <si>
    <t xml:space="preserve">    军队转业干部安置</t>
  </si>
  <si>
    <t xml:space="preserve"> 2080905</t>
  </si>
  <si>
    <t xml:space="preserve">    其他退役安置支出</t>
  </si>
  <si>
    <t xml:space="preserve"> 2080999</t>
  </si>
  <si>
    <t xml:space="preserve">  社会福利</t>
  </si>
  <si>
    <t xml:space="preserve"> 20810</t>
  </si>
  <si>
    <t xml:space="preserve">    儿童福利</t>
  </si>
  <si>
    <t xml:space="preserve"> 2081001</t>
  </si>
  <si>
    <t xml:space="preserve">    老年福利</t>
  </si>
  <si>
    <t xml:space="preserve"> 2081002</t>
  </si>
  <si>
    <t xml:space="preserve">    殡葬</t>
  </si>
  <si>
    <t xml:space="preserve"> 2081004</t>
  </si>
  <si>
    <t xml:space="preserve">    社会福利事业单位</t>
  </si>
  <si>
    <t xml:space="preserve"> 2081005</t>
  </si>
  <si>
    <t xml:space="preserve">    养老服务</t>
  </si>
  <si>
    <t xml:space="preserve"> 2081006</t>
  </si>
  <si>
    <t xml:space="preserve">    其他社会福利支出</t>
  </si>
  <si>
    <t xml:space="preserve"> 2081099</t>
  </si>
  <si>
    <t xml:space="preserve">  残疾人事业</t>
  </si>
  <si>
    <t xml:space="preserve"> 20811</t>
  </si>
  <si>
    <t xml:space="preserve"> 2081101</t>
  </si>
  <si>
    <t xml:space="preserve"> 2081102</t>
  </si>
  <si>
    <t xml:space="preserve"> 2081103</t>
  </si>
  <si>
    <t xml:space="preserve">    残疾人康复</t>
  </si>
  <si>
    <t xml:space="preserve"> 2081104</t>
  </si>
  <si>
    <t xml:space="preserve">    残疾人就业和扶贫</t>
  </si>
  <si>
    <t xml:space="preserve"> 2081105</t>
  </si>
  <si>
    <t xml:space="preserve">    残疾人体育</t>
  </si>
  <si>
    <t xml:space="preserve"> 2081106</t>
  </si>
  <si>
    <t xml:space="preserve">    残疾人生活和护理补贴</t>
  </si>
  <si>
    <t xml:space="preserve"> 2081107</t>
  </si>
  <si>
    <t xml:space="preserve">    其他残疾人事业支出</t>
  </si>
  <si>
    <t xml:space="preserve"> 2081199</t>
  </si>
  <si>
    <t xml:space="preserve">  最低生活保障</t>
  </si>
  <si>
    <t xml:space="preserve"> 20819</t>
  </si>
  <si>
    <t xml:space="preserve">    城市最低生活保障金支出</t>
  </si>
  <si>
    <t xml:space="preserve"> 2081901</t>
  </si>
  <si>
    <t xml:space="preserve">    农村最低生活保障金支出</t>
  </si>
  <si>
    <t xml:space="preserve"> 2081902</t>
  </si>
  <si>
    <t xml:space="preserve">  临时救助</t>
  </si>
  <si>
    <t xml:space="preserve"> 20820</t>
  </si>
  <si>
    <t xml:space="preserve">    临时救助支出</t>
  </si>
  <si>
    <t xml:space="preserve"> 2082001</t>
  </si>
  <si>
    <t xml:space="preserve">    流浪乞讨人员救助支出</t>
  </si>
  <si>
    <t xml:space="preserve"> 2082002</t>
  </si>
  <si>
    <t xml:space="preserve">  特困人员救助供养</t>
  </si>
  <si>
    <t xml:space="preserve"> 20821</t>
  </si>
  <si>
    <t xml:space="preserve">    城市特困人员救助供养支出</t>
  </si>
  <si>
    <t xml:space="preserve"> 2082101</t>
  </si>
  <si>
    <t xml:space="preserve">    农村特困人员救助供养支出</t>
  </si>
  <si>
    <t xml:space="preserve"> 2082102</t>
  </si>
  <si>
    <t xml:space="preserve">  其他生活救助</t>
  </si>
  <si>
    <t xml:space="preserve"> 20825</t>
  </si>
  <si>
    <t xml:space="preserve">    其他城市生活救助</t>
  </si>
  <si>
    <t xml:space="preserve"> 2082501</t>
  </si>
  <si>
    <t xml:space="preserve">    其他农村生活救助</t>
  </si>
  <si>
    <t xml:space="preserve"> 2082502</t>
  </si>
  <si>
    <t xml:space="preserve">  财政对基本养老保险基金的补助</t>
  </si>
  <si>
    <t xml:space="preserve"> 20826</t>
  </si>
  <si>
    <t xml:space="preserve">    财政对其他基本养老保险基金的补助</t>
  </si>
  <si>
    <t xml:space="preserve"> 2082699</t>
  </si>
  <si>
    <t xml:space="preserve">  退役军人管理事务</t>
  </si>
  <si>
    <t xml:space="preserve"> 20828</t>
  </si>
  <si>
    <t xml:space="preserve"> 2082801</t>
  </si>
  <si>
    <t xml:space="preserve"> 2082802</t>
  </si>
  <si>
    <t xml:space="preserve">    拥军优属</t>
  </si>
  <si>
    <t xml:space="preserve"> 2082804</t>
  </si>
  <si>
    <t xml:space="preserve"> 2082850</t>
  </si>
  <si>
    <t xml:space="preserve">    其他退役军人事务管理支出</t>
  </si>
  <si>
    <t xml:space="preserve"> 2082899</t>
  </si>
  <si>
    <t xml:space="preserve">  其他社会保障和就业支出</t>
  </si>
  <si>
    <t xml:space="preserve"> 20899</t>
  </si>
  <si>
    <t xml:space="preserve">    其他社会保障和就业支出</t>
  </si>
  <si>
    <t xml:space="preserve"> 2089999</t>
  </si>
  <si>
    <t xml:space="preserve"> 210</t>
  </si>
  <si>
    <t xml:space="preserve">  卫生健康管理事务</t>
  </si>
  <si>
    <t xml:space="preserve"> 21001</t>
  </si>
  <si>
    <t xml:space="preserve"> 2100101</t>
  </si>
  <si>
    <t xml:space="preserve"> 2100102</t>
  </si>
  <si>
    <t xml:space="preserve"> 2100103</t>
  </si>
  <si>
    <t xml:space="preserve">    其他卫生健康管理事务支出</t>
  </si>
  <si>
    <t xml:space="preserve"> 2100199</t>
  </si>
  <si>
    <t xml:space="preserve">  公立医院</t>
  </si>
  <si>
    <t xml:space="preserve"> 21002</t>
  </si>
  <si>
    <t xml:space="preserve">    综合医院</t>
  </si>
  <si>
    <t xml:space="preserve"> 2100201</t>
  </si>
  <si>
    <t xml:space="preserve">    中医(民族)医院</t>
  </si>
  <si>
    <t xml:space="preserve"> 2100202</t>
  </si>
  <si>
    <t xml:space="preserve">    妇幼保健医院</t>
  </si>
  <si>
    <t xml:space="preserve"> 2100206</t>
  </si>
  <si>
    <t xml:space="preserve">    康复医院</t>
  </si>
  <si>
    <t xml:space="preserve"> 2100212</t>
  </si>
  <si>
    <t xml:space="preserve">  基层医疗卫生机构</t>
  </si>
  <si>
    <t xml:space="preserve"> 21003</t>
  </si>
  <si>
    <t xml:space="preserve">    城市社区卫生机构</t>
  </si>
  <si>
    <t xml:space="preserve"> 2100301</t>
  </si>
  <si>
    <t xml:space="preserve">    乡镇卫生院</t>
  </si>
  <si>
    <t xml:space="preserve"> 2100302</t>
  </si>
  <si>
    <t xml:space="preserve">    其他基层医疗卫生机构支出</t>
  </si>
  <si>
    <t xml:space="preserve"> 2100399</t>
  </si>
  <si>
    <t xml:space="preserve">  公共卫生</t>
  </si>
  <si>
    <t xml:space="preserve"> 21004</t>
  </si>
  <si>
    <t xml:space="preserve">    疾病预防控制机构</t>
  </si>
  <si>
    <t xml:space="preserve"> 2100401</t>
  </si>
  <si>
    <t xml:space="preserve">    卫生监督机构</t>
  </si>
  <si>
    <t xml:space="preserve"> 2100402</t>
  </si>
  <si>
    <t xml:space="preserve">    妇幼保健机构</t>
  </si>
  <si>
    <t xml:space="preserve"> 2100403</t>
  </si>
  <si>
    <t xml:space="preserve">    基本公共卫生服务</t>
  </si>
  <si>
    <t xml:space="preserve"> 2100408</t>
  </si>
  <si>
    <t xml:space="preserve">    重大公共卫生服务</t>
  </si>
  <si>
    <t xml:space="preserve"> 2100409</t>
  </si>
  <si>
    <t xml:space="preserve">    突发公共卫生事件应急处理</t>
  </si>
  <si>
    <t xml:space="preserve"> 2100410</t>
  </si>
  <si>
    <t xml:space="preserve">    其他公共卫生支出</t>
  </si>
  <si>
    <t xml:space="preserve"> 2100499</t>
  </si>
  <si>
    <t xml:space="preserve">  中医药</t>
  </si>
  <si>
    <t xml:space="preserve"> 21006</t>
  </si>
  <si>
    <t xml:space="preserve">    中医(民族医)药专项</t>
  </si>
  <si>
    <t xml:space="preserve"> 2100601</t>
  </si>
  <si>
    <t xml:space="preserve">    其他中医药支出</t>
  </si>
  <si>
    <t xml:space="preserve"> 2100699</t>
  </si>
  <si>
    <t xml:space="preserve">  计划生育事务</t>
  </si>
  <si>
    <t xml:space="preserve"> 21007</t>
  </si>
  <si>
    <t xml:space="preserve">    计划生育机构</t>
  </si>
  <si>
    <t xml:space="preserve"> 2100716</t>
  </si>
  <si>
    <t xml:space="preserve">    计划生育服务</t>
  </si>
  <si>
    <t xml:space="preserve"> 2100717</t>
  </si>
  <si>
    <t xml:space="preserve">    其他计划生育事务支出</t>
  </si>
  <si>
    <t xml:space="preserve"> 2100799</t>
  </si>
  <si>
    <t xml:space="preserve">  行政事业单位医疗</t>
  </si>
  <si>
    <t xml:space="preserve"> 21011</t>
  </si>
  <si>
    <t xml:space="preserve">    行政单位医疗</t>
  </si>
  <si>
    <t xml:space="preserve"> 2101101</t>
  </si>
  <si>
    <t xml:space="preserve">    事业单位医疗</t>
  </si>
  <si>
    <t xml:space="preserve"> 2101102</t>
  </si>
  <si>
    <t xml:space="preserve">    公务员医疗补助</t>
  </si>
  <si>
    <t xml:space="preserve"> 2101103</t>
  </si>
  <si>
    <t xml:space="preserve">    其他行政事业单位医疗支出</t>
  </si>
  <si>
    <t xml:space="preserve"> 2101199</t>
  </si>
  <si>
    <t xml:space="preserve">  财政对基本医疗保险基金的补助</t>
  </si>
  <si>
    <t xml:space="preserve"> 21012</t>
  </si>
  <si>
    <t xml:space="preserve">    财政对职工基本医疗保险基金的补助</t>
  </si>
  <si>
    <t xml:space="preserve"> 2101201</t>
  </si>
  <si>
    <t xml:space="preserve">    财政对城乡居民基本医疗保险基金的补助</t>
  </si>
  <si>
    <t xml:space="preserve"> 2101202</t>
  </si>
  <si>
    <t xml:space="preserve">  医疗救助</t>
  </si>
  <si>
    <t xml:space="preserve"> 21013</t>
  </si>
  <si>
    <t xml:space="preserve">    城乡医疗救助</t>
  </si>
  <si>
    <t xml:space="preserve"> 2101301</t>
  </si>
  <si>
    <t xml:space="preserve">    其他医疗救助支出</t>
  </si>
  <si>
    <t xml:space="preserve"> 2101399</t>
  </si>
  <si>
    <t xml:space="preserve">  优抚对象医疗</t>
  </si>
  <si>
    <t xml:space="preserve"> 21014</t>
  </si>
  <si>
    <t xml:space="preserve">    优抚对象医疗补助</t>
  </si>
  <si>
    <t xml:space="preserve"> 2101401</t>
  </si>
  <si>
    <t xml:space="preserve">  医疗保障管理事务</t>
  </si>
  <si>
    <t xml:space="preserve"> 21015</t>
  </si>
  <si>
    <t xml:space="preserve"> 2101501</t>
  </si>
  <si>
    <t xml:space="preserve"> 2101502</t>
  </si>
  <si>
    <t xml:space="preserve"> 2101504</t>
  </si>
  <si>
    <t xml:space="preserve">    医疗保障政策管理</t>
  </si>
  <si>
    <t xml:space="preserve"> 2101505</t>
  </si>
  <si>
    <t xml:space="preserve">    医疗保障经办事务</t>
  </si>
  <si>
    <t xml:space="preserve"> 2101506</t>
  </si>
  <si>
    <t xml:space="preserve"> 2101550</t>
  </si>
  <si>
    <t xml:space="preserve">    其他医疗保障管理事务支出</t>
  </si>
  <si>
    <t xml:space="preserve"> 2101599</t>
  </si>
  <si>
    <t xml:space="preserve">  老龄卫生健康事务</t>
  </si>
  <si>
    <t xml:space="preserve"> 21016</t>
  </si>
  <si>
    <t xml:space="preserve">    老龄卫生健康事务</t>
  </si>
  <si>
    <t xml:space="preserve"> 2101601</t>
  </si>
  <si>
    <t xml:space="preserve">  其他卫生健康支出</t>
  </si>
  <si>
    <t xml:space="preserve"> 21099</t>
  </si>
  <si>
    <t xml:space="preserve">    其他卫生健康支出</t>
  </si>
  <si>
    <t xml:space="preserve"> 2109999</t>
  </si>
  <si>
    <t xml:space="preserve"> 211</t>
  </si>
  <si>
    <t xml:space="preserve">  环境保护管理事务</t>
  </si>
  <si>
    <t xml:space="preserve"> 21101</t>
  </si>
  <si>
    <t xml:space="preserve"> 2110101</t>
  </si>
  <si>
    <t xml:space="preserve"> 2110102</t>
  </si>
  <si>
    <t xml:space="preserve">    生态环境保护宣传</t>
  </si>
  <si>
    <t xml:space="preserve"> 2110104</t>
  </si>
  <si>
    <t xml:space="preserve">    其他环境保护管理事务支出</t>
  </si>
  <si>
    <t xml:space="preserve"> 2110199</t>
  </si>
  <si>
    <t xml:space="preserve">  环境监测与监察</t>
  </si>
  <si>
    <t xml:space="preserve"> 21102</t>
  </si>
  <si>
    <t xml:space="preserve">    核与辐射安全监督</t>
  </si>
  <si>
    <t xml:space="preserve"> 2110204</t>
  </si>
  <si>
    <t xml:space="preserve">    其他环境监测与监察支出</t>
  </si>
  <si>
    <t xml:space="preserve"> 2110299</t>
  </si>
  <si>
    <t xml:space="preserve">  污染防治</t>
  </si>
  <si>
    <t xml:space="preserve"> 21103</t>
  </si>
  <si>
    <t xml:space="preserve">    大气</t>
  </si>
  <si>
    <t xml:space="preserve"> 2110301</t>
  </si>
  <si>
    <t xml:space="preserve">    水体</t>
  </si>
  <si>
    <t xml:space="preserve"> 2110302</t>
  </si>
  <si>
    <t xml:space="preserve">    固体废弃物与化学品</t>
  </si>
  <si>
    <t xml:space="preserve"> 2110304</t>
  </si>
  <si>
    <t xml:space="preserve">    土壤</t>
  </si>
  <si>
    <t xml:space="preserve"> 2110307</t>
  </si>
  <si>
    <t xml:space="preserve">    其他污染防治支出</t>
  </si>
  <si>
    <t xml:space="preserve"> 2110399</t>
  </si>
  <si>
    <t xml:space="preserve">  自然生态保护</t>
  </si>
  <si>
    <t xml:space="preserve"> 21104</t>
  </si>
  <si>
    <t xml:space="preserve">    生态保护</t>
  </si>
  <si>
    <t xml:space="preserve"> 2110401</t>
  </si>
  <si>
    <t xml:space="preserve">    农村环境保护</t>
  </si>
  <si>
    <t xml:space="preserve"> 2110402</t>
  </si>
  <si>
    <t xml:space="preserve">    其他自然生态保护支出</t>
  </si>
  <si>
    <t xml:space="preserve"> 2110499</t>
  </si>
  <si>
    <t xml:space="preserve">  退耕还林还草</t>
  </si>
  <si>
    <t xml:space="preserve"> 21106</t>
  </si>
  <si>
    <t xml:space="preserve">    退耕还林工程建设</t>
  </si>
  <si>
    <t xml:space="preserve"> 2110605</t>
  </si>
  <si>
    <t xml:space="preserve">    其他退耕还林还草支出</t>
  </si>
  <si>
    <t xml:space="preserve"> 2110699</t>
  </si>
  <si>
    <t xml:space="preserve">  其他节能环保支出</t>
  </si>
  <si>
    <t xml:space="preserve"> 21199</t>
  </si>
  <si>
    <t xml:space="preserve">    其他节能环保支出</t>
  </si>
  <si>
    <t xml:space="preserve"> 2119999</t>
  </si>
  <si>
    <t xml:space="preserve"> 212</t>
  </si>
  <si>
    <t xml:space="preserve">  城乡社区管理事务</t>
  </si>
  <si>
    <t xml:space="preserve"> 21201</t>
  </si>
  <si>
    <t xml:space="preserve"> 2120101</t>
  </si>
  <si>
    <t xml:space="preserve"> 2120102</t>
  </si>
  <si>
    <t xml:space="preserve">    城管执法</t>
  </si>
  <si>
    <t xml:space="preserve"> 2120104</t>
  </si>
  <si>
    <t xml:space="preserve">    工程建设管理</t>
  </si>
  <si>
    <t xml:space="preserve"> 2120106</t>
  </si>
  <si>
    <t xml:space="preserve">    其他城乡社区管理事务支出</t>
  </si>
  <si>
    <t xml:space="preserve"> 2120199</t>
  </si>
  <si>
    <t xml:space="preserve">  城乡社区规划与管理</t>
  </si>
  <si>
    <t xml:space="preserve"> 21202</t>
  </si>
  <si>
    <t xml:space="preserve">    城乡社区规划与管理</t>
  </si>
  <si>
    <t xml:space="preserve"> 2120201</t>
  </si>
  <si>
    <t xml:space="preserve">  城乡社区公共设施</t>
  </si>
  <si>
    <t xml:space="preserve"> 21203</t>
  </si>
  <si>
    <t xml:space="preserve">    其他城乡社区公共设施支出</t>
  </si>
  <si>
    <t xml:space="preserve"> 2120399</t>
  </si>
  <si>
    <t xml:space="preserve">  城乡社区环境卫生</t>
  </si>
  <si>
    <t xml:space="preserve"> 21205</t>
  </si>
  <si>
    <t xml:space="preserve">    城乡社区环境卫生</t>
  </si>
  <si>
    <t xml:space="preserve"> 2120501</t>
  </si>
  <si>
    <t xml:space="preserve">  建设市场管理与监督</t>
  </si>
  <si>
    <t xml:space="preserve"> 21206</t>
  </si>
  <si>
    <t xml:space="preserve">    建设市场管理与监督</t>
  </si>
  <si>
    <t xml:space="preserve"> 2120601</t>
  </si>
  <si>
    <t xml:space="preserve">  其他城乡社区支出</t>
  </si>
  <si>
    <t xml:space="preserve"> 21299</t>
  </si>
  <si>
    <t xml:space="preserve">    其他城乡社区支出</t>
  </si>
  <si>
    <t xml:space="preserve"> 2129999</t>
  </si>
  <si>
    <t xml:space="preserve"> 213</t>
  </si>
  <si>
    <t xml:space="preserve">  农业农村</t>
  </si>
  <si>
    <t xml:space="preserve"> 21301</t>
  </si>
  <si>
    <t xml:space="preserve"> 2130101</t>
  </si>
  <si>
    <t xml:space="preserve"> 2130102</t>
  </si>
  <si>
    <t xml:space="preserve">      事业运行</t>
  </si>
  <si>
    <t xml:space="preserve"> 2130104</t>
  </si>
  <si>
    <t xml:space="preserve">    科技转化与推广服务</t>
  </si>
  <si>
    <t xml:space="preserve"> 2130106</t>
  </si>
  <si>
    <t xml:space="preserve">    病虫害控制</t>
  </si>
  <si>
    <t xml:space="preserve"> 2130108</t>
  </si>
  <si>
    <t xml:space="preserve">    农产品质量安全</t>
  </si>
  <si>
    <t xml:space="preserve"> 2130109</t>
  </si>
  <si>
    <t xml:space="preserve">    执法监管</t>
  </si>
  <si>
    <t xml:space="preserve"> 2130110</t>
  </si>
  <si>
    <t xml:space="preserve">      统计监测与信息服务</t>
  </si>
  <si>
    <t xml:space="preserve"> 2130111</t>
  </si>
  <si>
    <t xml:space="preserve">    行业业务管理</t>
  </si>
  <si>
    <t xml:space="preserve"> 2130112</t>
  </si>
  <si>
    <t xml:space="preserve">    防灾救灾</t>
  </si>
  <si>
    <t xml:space="preserve"> 2130119</t>
  </si>
  <si>
    <t xml:space="preserve">    农业生产发展</t>
  </si>
  <si>
    <t xml:space="preserve"> 2130122</t>
  </si>
  <si>
    <t xml:space="preserve">    农村合作经济</t>
  </si>
  <si>
    <t xml:space="preserve"> 2130124</t>
  </si>
  <si>
    <t xml:space="preserve">      农产品加工与促销</t>
  </si>
  <si>
    <t xml:space="preserve"> 2130125</t>
  </si>
  <si>
    <t xml:space="preserve">    农业资源保护修复与利用</t>
  </si>
  <si>
    <t xml:space="preserve"> 2130135</t>
  </si>
  <si>
    <t xml:space="preserve">    农田建设</t>
  </si>
  <si>
    <t xml:space="preserve"> 2130153</t>
  </si>
  <si>
    <t xml:space="preserve">    其他农业农村支出</t>
  </si>
  <si>
    <t xml:space="preserve"> 2130199</t>
  </si>
  <si>
    <t xml:space="preserve">  林业和草原</t>
  </si>
  <si>
    <t xml:space="preserve"> 21302</t>
  </si>
  <si>
    <t xml:space="preserve"> 2130201</t>
  </si>
  <si>
    <t xml:space="preserve"> 2130202</t>
  </si>
  <si>
    <t xml:space="preserve">    事业机构</t>
  </si>
  <si>
    <t xml:space="preserve"> 2130204</t>
  </si>
  <si>
    <t xml:space="preserve">    森林资源培育</t>
  </si>
  <si>
    <t xml:space="preserve"> 2130205</t>
  </si>
  <si>
    <t xml:space="preserve">    技术推广与转化</t>
  </si>
  <si>
    <t xml:space="preserve"> 2130206</t>
  </si>
  <si>
    <t xml:space="preserve">    森林资源管理</t>
  </si>
  <si>
    <t xml:space="preserve"> 2130207</t>
  </si>
  <si>
    <t xml:space="preserve">    森林生态效益补偿</t>
  </si>
  <si>
    <t xml:space="preserve"> 2130209</t>
  </si>
  <si>
    <t xml:space="preserve">    自然保护区等管理</t>
  </si>
  <si>
    <t xml:space="preserve"> 2130210</t>
  </si>
  <si>
    <t xml:space="preserve">    执法与监督</t>
  </si>
  <si>
    <t xml:space="preserve"> 2130213</t>
  </si>
  <si>
    <t xml:space="preserve">    林业草原防灾减灾</t>
  </si>
  <si>
    <t xml:space="preserve"> 2130234</t>
  </si>
  <si>
    <t xml:space="preserve">    其他林业和草原支出</t>
  </si>
  <si>
    <t xml:space="preserve"> 2130299</t>
  </si>
  <si>
    <t xml:space="preserve">  水利</t>
  </si>
  <si>
    <t xml:space="preserve"> 21303</t>
  </si>
  <si>
    <t xml:space="preserve"> 2130301</t>
  </si>
  <si>
    <t xml:space="preserve"> 2130302</t>
  </si>
  <si>
    <t xml:space="preserve">    水利行业业务管理</t>
  </si>
  <si>
    <t xml:space="preserve"> 2130304</t>
  </si>
  <si>
    <t xml:space="preserve">    水利工程建设</t>
  </si>
  <si>
    <t xml:space="preserve"> 2130305</t>
  </si>
  <si>
    <t xml:space="preserve">    水利工程运行与维护</t>
  </si>
  <si>
    <t xml:space="preserve"> 2130306</t>
  </si>
  <si>
    <t xml:space="preserve">    水利前期工作</t>
  </si>
  <si>
    <t xml:space="preserve"> 2130308</t>
  </si>
  <si>
    <t xml:space="preserve">    水土保持</t>
  </si>
  <si>
    <t xml:space="preserve"> 2130310</t>
  </si>
  <si>
    <t xml:space="preserve">    水资源节约管理与保护</t>
  </si>
  <si>
    <t xml:space="preserve"> 2130311</t>
  </si>
  <si>
    <t xml:space="preserve">    水质监测</t>
  </si>
  <si>
    <t xml:space="preserve"> 2130312</t>
  </si>
  <si>
    <t xml:space="preserve">    水文测报</t>
  </si>
  <si>
    <t xml:space="preserve"> 2130313</t>
  </si>
  <si>
    <t xml:space="preserve">    防汛</t>
  </si>
  <si>
    <t xml:space="preserve"> 2130314</t>
  </si>
  <si>
    <t xml:space="preserve">    抗旱</t>
  </si>
  <si>
    <t xml:space="preserve"> 2130315</t>
  </si>
  <si>
    <t xml:space="preserve">    大中型水库移民后期扶持专项支出</t>
  </si>
  <si>
    <t xml:space="preserve"> 2130321</t>
  </si>
  <si>
    <t xml:space="preserve">    水利安全监督</t>
  </si>
  <si>
    <t xml:space="preserve"> 2130322</t>
  </si>
  <si>
    <t xml:space="preserve">    农村人畜饮水</t>
  </si>
  <si>
    <t xml:space="preserve"> 2130335</t>
  </si>
  <si>
    <t xml:space="preserve">    其他水利支出</t>
  </si>
  <si>
    <t xml:space="preserve"> 2130399</t>
  </si>
  <si>
    <t xml:space="preserve">  扶贫</t>
  </si>
  <si>
    <t xml:space="preserve"> 21305</t>
  </si>
  <si>
    <t xml:space="preserve">    农村基础设施建设</t>
  </si>
  <si>
    <t xml:space="preserve"> 2130504</t>
  </si>
  <si>
    <t xml:space="preserve">    其他扶贫支出</t>
  </si>
  <si>
    <t xml:space="preserve"> 2130599</t>
  </si>
  <si>
    <t xml:space="preserve">  农村综合改革</t>
  </si>
  <si>
    <t xml:space="preserve"> 21307</t>
  </si>
  <si>
    <t xml:space="preserve">    对村级公益事业建设的补助</t>
  </si>
  <si>
    <t xml:space="preserve"> 2130701</t>
  </si>
  <si>
    <t xml:space="preserve">    对村民委员会和村党支部的补助</t>
  </si>
  <si>
    <t xml:space="preserve"> 2130705</t>
  </si>
  <si>
    <t xml:space="preserve">    对村集体经济组织的补助</t>
  </si>
  <si>
    <t xml:space="preserve"> 2130706</t>
  </si>
  <si>
    <t xml:space="preserve">  普惠金融发展支出</t>
  </si>
  <si>
    <t xml:space="preserve"> 21308</t>
  </si>
  <si>
    <t xml:space="preserve">    农业保险保费补贴</t>
  </si>
  <si>
    <t xml:space="preserve"> 2130803</t>
  </si>
  <si>
    <t xml:space="preserve">    创业担保贷款贴息</t>
  </si>
  <si>
    <t xml:space="preserve"> 2130804</t>
  </si>
  <si>
    <t xml:space="preserve">    其他普惠金融发展支出</t>
  </si>
  <si>
    <t xml:space="preserve"> 2130899</t>
  </si>
  <si>
    <t xml:space="preserve">  其他农林水支出</t>
  </si>
  <si>
    <t xml:space="preserve"> 21399</t>
  </si>
  <si>
    <t xml:space="preserve">    其他农林水支出</t>
  </si>
  <si>
    <t xml:space="preserve"> 2139999</t>
  </si>
  <si>
    <t xml:space="preserve"> 214</t>
  </si>
  <si>
    <t xml:space="preserve">  公路水路运输</t>
  </si>
  <si>
    <t xml:space="preserve"> 21401</t>
  </si>
  <si>
    <t xml:space="preserve"> 2140101</t>
  </si>
  <si>
    <t xml:space="preserve"> 2140102</t>
  </si>
  <si>
    <t xml:space="preserve">    公路建设</t>
  </si>
  <si>
    <t xml:space="preserve"> 2140104</t>
  </si>
  <si>
    <t xml:space="preserve">    公路养护</t>
  </si>
  <si>
    <t xml:space="preserve"> 2140106</t>
  </si>
  <si>
    <t xml:space="preserve">    公路和运输安全</t>
  </si>
  <si>
    <t xml:space="preserve"> 2140110</t>
  </si>
  <si>
    <t xml:space="preserve">    公路运输管理</t>
  </si>
  <si>
    <t xml:space="preserve"> 2140112</t>
  </si>
  <si>
    <t xml:space="preserve">    航道维护</t>
  </si>
  <si>
    <t xml:space="preserve"> 2140123</t>
  </si>
  <si>
    <t xml:space="preserve">    救助打捞</t>
  </si>
  <si>
    <t xml:space="preserve"> 2140128</t>
  </si>
  <si>
    <t xml:space="preserve">    海事管理</t>
  </si>
  <si>
    <t xml:space="preserve"> 2140131</t>
  </si>
  <si>
    <t xml:space="preserve">    其他公路水路运输支出</t>
  </si>
  <si>
    <t xml:space="preserve"> 2140199</t>
  </si>
  <si>
    <t xml:space="preserve">  铁路运输</t>
  </si>
  <si>
    <t xml:space="preserve"> 21402</t>
  </si>
  <si>
    <t xml:space="preserve"> 2140201</t>
  </si>
  <si>
    <t xml:space="preserve">  成品油价格改革对交通运输的补贴</t>
  </si>
  <si>
    <t xml:space="preserve"> 21404</t>
  </si>
  <si>
    <t xml:space="preserve">    成品油价格改革补贴其他支出</t>
  </si>
  <si>
    <t xml:space="preserve"> 2140499</t>
  </si>
  <si>
    <t xml:space="preserve">  车辆购置税支出</t>
  </si>
  <si>
    <t xml:space="preserve"> 21406</t>
  </si>
  <si>
    <t xml:space="preserve">    车辆购置税用于公路等基础设施建设支出</t>
  </si>
  <si>
    <t xml:space="preserve"> 2140601</t>
  </si>
  <si>
    <t xml:space="preserve">    车辆购置税用于农村公路建设支出</t>
  </si>
  <si>
    <t xml:space="preserve"> 2140602</t>
  </si>
  <si>
    <t xml:space="preserve">  其他交通运输支出</t>
  </si>
  <si>
    <t xml:space="preserve"> 21499</t>
  </si>
  <si>
    <t xml:space="preserve">    其他交通运输支出</t>
  </si>
  <si>
    <t xml:space="preserve"> 2149999</t>
  </si>
  <si>
    <t xml:space="preserve"> 215</t>
  </si>
  <si>
    <t xml:space="preserve">  资源勘探开发</t>
  </si>
  <si>
    <t xml:space="preserve"> 21501</t>
  </si>
  <si>
    <t xml:space="preserve">    非金属矿勘探和采选</t>
  </si>
  <si>
    <t xml:space="preserve"> 2150108</t>
  </si>
  <si>
    <t xml:space="preserve">  制造业</t>
  </si>
  <si>
    <t xml:space="preserve"> 21502</t>
  </si>
  <si>
    <t xml:space="preserve">    其他制造业支出</t>
  </si>
  <si>
    <t xml:space="preserve"> 2150299</t>
  </si>
  <si>
    <t xml:space="preserve">  工业和信息产业监管</t>
  </si>
  <si>
    <t xml:space="preserve"> 21505</t>
  </si>
  <si>
    <t xml:space="preserve"> 2150501</t>
  </si>
  <si>
    <t xml:space="preserve"> 2150502</t>
  </si>
  <si>
    <t xml:space="preserve">    产业发展</t>
  </si>
  <si>
    <t xml:space="preserve"> 2150517</t>
  </si>
  <si>
    <t xml:space="preserve"> 2150550</t>
  </si>
  <si>
    <t xml:space="preserve">    其他工业和信息产业监管支出</t>
  </si>
  <si>
    <t xml:space="preserve"> 2150599</t>
  </si>
  <si>
    <t xml:space="preserve">  国有资产监管</t>
  </si>
  <si>
    <t xml:space="preserve"> 21507</t>
  </si>
  <si>
    <t xml:space="preserve"> 2150701</t>
  </si>
  <si>
    <t xml:space="preserve">  支持中小企业发展和管理支出</t>
  </si>
  <si>
    <t xml:space="preserve"> 21508</t>
  </si>
  <si>
    <t xml:space="preserve"> 2150801</t>
  </si>
  <si>
    <t xml:space="preserve"> 2150803</t>
  </si>
  <si>
    <t xml:space="preserve">    中小企业发展专项</t>
  </si>
  <si>
    <t xml:space="preserve"> 2150805</t>
  </si>
  <si>
    <t xml:space="preserve">    其他支持中小企业发展和管理支出</t>
  </si>
  <si>
    <t xml:space="preserve"> 2150899</t>
  </si>
  <si>
    <t xml:space="preserve"> 216</t>
  </si>
  <si>
    <t xml:space="preserve">  商业流通事务</t>
  </si>
  <si>
    <t xml:space="preserve"> 21602</t>
  </si>
  <si>
    <t xml:space="preserve"> 2160201</t>
  </si>
  <si>
    <t xml:space="preserve"> 2160202</t>
  </si>
  <si>
    <t xml:space="preserve">    其他商业流通事务支出</t>
  </si>
  <si>
    <t xml:space="preserve"> 2160299</t>
  </si>
  <si>
    <t xml:space="preserve">  涉外发展服务支出</t>
  </si>
  <si>
    <t xml:space="preserve"> 21606</t>
  </si>
  <si>
    <t xml:space="preserve">    其他涉外发展服务支出</t>
  </si>
  <si>
    <t xml:space="preserve"> 2160699</t>
  </si>
  <si>
    <t>十五、自然资源海洋气象等支出</t>
  </si>
  <si>
    <t xml:space="preserve"> 220</t>
  </si>
  <si>
    <t xml:space="preserve">  自然资源事务</t>
  </si>
  <si>
    <t xml:space="preserve"> 22001</t>
  </si>
  <si>
    <t xml:space="preserve">    自然资源利用与保护</t>
  </si>
  <si>
    <t xml:space="preserve"> 2200106</t>
  </si>
  <si>
    <t xml:space="preserve">    土地资源储备支出</t>
  </si>
  <si>
    <t xml:space="preserve"> 2200112</t>
  </si>
  <si>
    <t xml:space="preserve">    地质勘查与矿产资源管理</t>
  </si>
  <si>
    <t xml:space="preserve"> 2200114</t>
  </si>
  <si>
    <t xml:space="preserve"> 2200150</t>
  </si>
  <si>
    <t xml:space="preserve">  气象事务</t>
  </si>
  <si>
    <t xml:space="preserve"> 22005</t>
  </si>
  <si>
    <t xml:space="preserve"> 2200501</t>
  </si>
  <si>
    <t xml:space="preserve">    气象事业机构</t>
  </si>
  <si>
    <t xml:space="preserve"> 2200504</t>
  </si>
  <si>
    <t xml:space="preserve">    气象探测</t>
  </si>
  <si>
    <t xml:space="preserve"> 2200506</t>
  </si>
  <si>
    <t xml:space="preserve">    气象信息传输及管理</t>
  </si>
  <si>
    <t xml:space="preserve"> 2200507</t>
  </si>
  <si>
    <t xml:space="preserve">    气象服务</t>
  </si>
  <si>
    <t xml:space="preserve"> 2200509</t>
  </si>
  <si>
    <t xml:space="preserve">  其他自然资源海洋气象等支出</t>
  </si>
  <si>
    <t xml:space="preserve"> 22099</t>
  </si>
  <si>
    <t xml:space="preserve">    其他自然资源海洋气象等支出</t>
  </si>
  <si>
    <t xml:space="preserve"> 2209999</t>
  </si>
  <si>
    <t>十六、住房保障支出</t>
  </si>
  <si>
    <t xml:space="preserve"> 221</t>
  </si>
  <si>
    <t xml:space="preserve">  保障性安居工程支出</t>
  </si>
  <si>
    <t xml:space="preserve"> 22101</t>
  </si>
  <si>
    <t xml:space="preserve">    廉租住房</t>
  </si>
  <si>
    <t xml:space="preserve"> 2210101</t>
  </si>
  <si>
    <t xml:space="preserve">    棚户区改造</t>
  </si>
  <si>
    <t xml:space="preserve"> 2210103</t>
  </si>
  <si>
    <t xml:space="preserve">    农村危房改造</t>
  </si>
  <si>
    <t xml:space="preserve"> 2210105</t>
  </si>
  <si>
    <t xml:space="preserve">    公共租赁住房</t>
  </si>
  <si>
    <t xml:space="preserve"> 2210106</t>
  </si>
  <si>
    <t xml:space="preserve">    保障性住房租金补贴</t>
  </si>
  <si>
    <t xml:space="preserve"> 2210107</t>
  </si>
  <si>
    <t xml:space="preserve">    老旧小区改造</t>
  </si>
  <si>
    <t xml:space="preserve"> 2210108</t>
  </si>
  <si>
    <t xml:space="preserve">    住房租赁市场发展</t>
  </si>
  <si>
    <t xml:space="preserve"> 2210109</t>
  </si>
  <si>
    <t xml:space="preserve">    其他保障性安居工程支出</t>
  </si>
  <si>
    <t xml:space="preserve"> 2210199</t>
  </si>
  <si>
    <t xml:space="preserve">  住房改革支出</t>
  </si>
  <si>
    <t xml:space="preserve"> 22102</t>
  </si>
  <si>
    <t xml:space="preserve">    住房公积金</t>
  </si>
  <si>
    <t xml:space="preserve"> 2210201</t>
  </si>
  <si>
    <t xml:space="preserve">    提租补贴</t>
  </si>
  <si>
    <t xml:space="preserve"> 2210202</t>
  </si>
  <si>
    <t xml:space="preserve">    购房补贴</t>
  </si>
  <si>
    <t xml:space="preserve"> 2210203</t>
  </si>
  <si>
    <t>十七、灾害防治及应急管理支出</t>
  </si>
  <si>
    <t xml:space="preserve"> 224</t>
  </si>
  <si>
    <t xml:space="preserve">  应急管理事务</t>
  </si>
  <si>
    <t xml:space="preserve"> 22401</t>
  </si>
  <si>
    <t xml:space="preserve"> 2240101</t>
  </si>
  <si>
    <t xml:space="preserve"> 2240102</t>
  </si>
  <si>
    <t xml:space="preserve">    安全监管</t>
  </si>
  <si>
    <t xml:space="preserve"> 2240106</t>
  </si>
  <si>
    <t xml:space="preserve">    应急救援</t>
  </si>
  <si>
    <t xml:space="preserve"> 2240108</t>
  </si>
  <si>
    <t xml:space="preserve">    应急管理</t>
  </si>
  <si>
    <t xml:space="preserve"> 2240109</t>
  </si>
  <si>
    <t xml:space="preserve">    其他应急管理支出</t>
  </si>
  <si>
    <t xml:space="preserve"> 2240199</t>
  </si>
  <si>
    <t xml:space="preserve">  消防事务</t>
  </si>
  <si>
    <t xml:space="preserve"> 22402</t>
  </si>
  <si>
    <t xml:space="preserve">    消防应急救援</t>
  </si>
  <si>
    <t xml:space="preserve"> 2240204</t>
  </si>
  <si>
    <t xml:space="preserve">    其他消防事务支出</t>
  </si>
  <si>
    <t xml:space="preserve"> 2240299</t>
  </si>
  <si>
    <t xml:space="preserve">  森林消防事务</t>
  </si>
  <si>
    <t xml:space="preserve"> 22403</t>
  </si>
  <si>
    <t xml:space="preserve">    其他森林消防事务支出</t>
  </si>
  <si>
    <t xml:space="preserve"> 2240399</t>
  </si>
  <si>
    <t xml:space="preserve">  自然灾害防治</t>
  </si>
  <si>
    <t xml:space="preserve"> 22406</t>
  </si>
  <si>
    <t xml:space="preserve">    地质灾害防治</t>
  </si>
  <si>
    <t xml:space="preserve"> 2240601</t>
  </si>
  <si>
    <t xml:space="preserve">    森林草原防灾减灾</t>
  </si>
  <si>
    <t xml:space="preserve"> 2240602</t>
  </si>
  <si>
    <t xml:space="preserve">    其他自然灾害防治支出</t>
  </si>
  <si>
    <t xml:space="preserve"> 2240699</t>
  </si>
  <si>
    <t xml:space="preserve">  自然灾害救灾及恢复重建支出</t>
  </si>
  <si>
    <t xml:space="preserve"> 22407</t>
  </si>
  <si>
    <t xml:space="preserve">    自然灾害救灾补助</t>
  </si>
  <si>
    <t xml:space="preserve"> 2240703</t>
  </si>
  <si>
    <t xml:space="preserve">    自然灾害灾后重建补助</t>
  </si>
  <si>
    <t xml:space="preserve"> 2240704</t>
  </si>
  <si>
    <t xml:space="preserve">    其他自然灾害救灾及恢复重建支出</t>
  </si>
  <si>
    <t xml:space="preserve"> 2240799</t>
  </si>
  <si>
    <t xml:space="preserve">  其他灾害防治及应急管理支出</t>
  </si>
  <si>
    <t xml:space="preserve"> 22499</t>
  </si>
  <si>
    <t xml:space="preserve">    其他灾害防治及应急管理支出</t>
  </si>
  <si>
    <t xml:space="preserve"> 2249999</t>
  </si>
  <si>
    <t>十八、其他支出</t>
  </si>
  <si>
    <t xml:space="preserve"> 229</t>
  </si>
  <si>
    <t xml:space="preserve">  其他支出</t>
  </si>
  <si>
    <t xml:space="preserve"> 22999</t>
  </si>
  <si>
    <t xml:space="preserve">    其他支出</t>
  </si>
  <si>
    <t xml:space="preserve"> 2299999</t>
  </si>
  <si>
    <t>十九、债务付息支出</t>
  </si>
  <si>
    <t xml:space="preserve"> 232</t>
  </si>
  <si>
    <t xml:space="preserve">  地方政府一般债务付息支出</t>
  </si>
  <si>
    <t xml:space="preserve"> 23203</t>
  </si>
  <si>
    <t xml:space="preserve">    地方政府一般债券付息支出</t>
  </si>
  <si>
    <t xml:space="preserve"> 2320301</t>
  </si>
  <si>
    <t>二十、债务发行费用支出</t>
  </si>
  <si>
    <t xml:space="preserve"> 233</t>
  </si>
  <si>
    <t xml:space="preserve">  地方政府一般债务发行费用支出</t>
  </si>
  <si>
    <t xml:space="preserve"> 23303</t>
  </si>
  <si>
    <t>注：本表详细反映2021年一般公共预算本级支出情况，按预算法要求细化到功能分类项级科目。</t>
  </si>
  <si>
    <t>表3</t>
  </si>
  <si>
    <t>2021年区级一般公共预算转移支付支出执行表</t>
  </si>
  <si>
    <t>（分地区）</t>
  </si>
  <si>
    <t>支     出</t>
  </si>
  <si>
    <t>一般性转移支付</t>
  </si>
  <si>
    <t>专项转移支付</t>
  </si>
  <si>
    <t>补助下级合计</t>
  </si>
  <si>
    <t>澄江镇</t>
  </si>
  <si>
    <t>天府镇</t>
  </si>
  <si>
    <t>施家梁镇</t>
  </si>
  <si>
    <t>童家溪镇</t>
  </si>
  <si>
    <t>静观镇</t>
  </si>
  <si>
    <t>三圣镇</t>
  </si>
  <si>
    <t>柳荫镇</t>
  </si>
  <si>
    <t>金刀峡镇</t>
  </si>
  <si>
    <t>表4</t>
  </si>
  <si>
    <t>（分项目）</t>
  </si>
  <si>
    <t>项    目</t>
  </si>
  <si>
    <t>一、一般性转移支付</t>
  </si>
  <si>
    <t>1.体制补助收入</t>
  </si>
  <si>
    <t>2.结算补助收入</t>
  </si>
  <si>
    <t>3.其他一般性转移支付</t>
  </si>
  <si>
    <t>二、专项转移支付</t>
  </si>
  <si>
    <t>困难群众救助补助资金</t>
  </si>
  <si>
    <t>2021年农村综合改革转移支付</t>
  </si>
  <si>
    <t>农村人居环境整治资金</t>
  </si>
  <si>
    <t>2021年特色小城镇建设项目市级补助资金</t>
  </si>
  <si>
    <t>2021年市级农业专项资金（2021年农用地安全利用宣传推广经费）</t>
  </si>
  <si>
    <t>两岸青山千里林带营造林补助资金</t>
  </si>
  <si>
    <t>农村公路生命安全防护</t>
  </si>
  <si>
    <t>2021年度森林小镇建设补助资金</t>
  </si>
  <si>
    <t>中央工业企业结构调整专项奖补资金和市级去产能奖补资金</t>
  </si>
  <si>
    <t>高龄津贴</t>
  </si>
  <si>
    <t>2020年争取上级资金奖励资金</t>
  </si>
  <si>
    <t>违法建设治理工作经费</t>
  </si>
  <si>
    <t>公共安全隐患整治项目资金</t>
  </si>
  <si>
    <t>应急抢险政治工程资金</t>
  </si>
  <si>
    <t>枯死松树除治补助经费</t>
  </si>
  <si>
    <t>2021年财金协同支持乡镇产业发展奖补资金</t>
  </si>
  <si>
    <t>新增建设用地土地有偿使用费结算补助</t>
  </si>
  <si>
    <t>下达2021年河长制工作</t>
  </si>
  <si>
    <t>公交首末站及停车港建设</t>
  </si>
  <si>
    <t>缙云山综合整治项目管理专项资金</t>
  </si>
  <si>
    <t>地质灾害搬迁避让补助资金</t>
  </si>
  <si>
    <t>2021年缙云山群众生态保护和生态发展补助资金</t>
  </si>
  <si>
    <t>2021年农村“三变”改革项目</t>
  </si>
  <si>
    <t>宅基地审批管理经费</t>
  </si>
  <si>
    <t>2021年中央农业生产发展等资金</t>
  </si>
  <si>
    <t>车辆购置税收入补助地方资金</t>
  </si>
  <si>
    <t>古镇古寨微型消防站建设经费</t>
  </si>
  <si>
    <t>自然灾害救灾资金</t>
  </si>
  <si>
    <t>水利救灾资金及工程冬春修项目</t>
  </si>
  <si>
    <t>殡葬事业改革补助资金</t>
  </si>
  <si>
    <t>职业年金</t>
  </si>
  <si>
    <t>森林防火工作经费</t>
  </si>
  <si>
    <t>2021年应急救援力量体系建设专项资金</t>
  </si>
  <si>
    <t>乡村振兴驻乡驻村干部工作经费</t>
  </si>
  <si>
    <t>小型农田水利设施（山坪塘）整修项目</t>
  </si>
  <si>
    <t>2021年防疫补助资金</t>
  </si>
  <si>
    <t>2021年基层政权建设补助资金</t>
  </si>
  <si>
    <t>2021年群众工作经费</t>
  </si>
  <si>
    <t>自然灾害应急处置专项资金</t>
  </si>
  <si>
    <t>高层建筑可燃雨棚和突出外墙防护网整治</t>
  </si>
  <si>
    <t>2021年调整-促进市场主体发展补贴激励专项资金</t>
  </si>
  <si>
    <t>主城区公厕建设奖补资金</t>
  </si>
  <si>
    <t>2021年动物疫病防控工作经费</t>
  </si>
  <si>
    <t>2021年城乡困难群众送温暖补助资金</t>
  </si>
  <si>
    <t>区交通局委托执法经费</t>
  </si>
  <si>
    <t>柳荫镇西河村天宝寨危岩整治</t>
  </si>
  <si>
    <t>林业草原生态恢复保护资金</t>
  </si>
  <si>
    <t>大规模人员核酸检测工作经费</t>
  </si>
  <si>
    <t>野生动物造成人身伤害和财产损失补偿费</t>
  </si>
  <si>
    <t>灾后重建资金</t>
  </si>
  <si>
    <t>严重精神障碍患者监护责任落实以奖代补</t>
  </si>
  <si>
    <t>垃圾分类改革项目资金</t>
  </si>
  <si>
    <t>中央在渝企业退休人员社会化管理补助资金</t>
  </si>
  <si>
    <t>注：1.本表中项目为区级对镇级转移支付全部项目，包括年度中上级增加的转移支付项目。
    2.年度执行中由于上级转移支付增加，区级对镇级转移支付规模较年初有所增加。</t>
  </si>
  <si>
    <t>表5</t>
  </si>
  <si>
    <t>2021年区级政府性基金预算收支执行表</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</si>
  <si>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</si>
  <si>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</si>
  <si>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</si>
  <si>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</si>
  <si>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</si>
  <si>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</si>
  <si>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</si>
  <si>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</si>
  <si>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</si>
  <si>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</si>
  <si>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</si>
  <si>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</si>
  <si>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</si>
  <si>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</si>
  <si>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</si>
  <si>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</si>
  <si>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</si>
  <si>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</si>
  <si>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</si>
  <si>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</si>
  <si>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</si>
  <si>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</si>
  <si>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</si>
  <si>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 xml:space="preserve">三、地方政府债务转贷收入 </t>
  </si>
  <si>
    <t>三、调出资金</t>
  </si>
  <si>
    <t>四、地方政府债务还本支出</t>
  </si>
  <si>
    <t xml:space="preserve">    地方政府债券还本支出   </t>
  </si>
  <si>
    <t>四、上年结转</t>
  </si>
  <si>
    <t xml:space="preserve">    地方政府其他债务还本支出  </t>
  </si>
  <si>
    <t>注：1.本表直观反映2021年政府性基金预算收入与支出的平衡关系。
    2.收入总计（本级收入合计+转移性收入合计）=支出总计（本级支出合计+转移性支出合计）。</t>
  </si>
  <si>
    <t>表6</t>
  </si>
  <si>
    <t>2021年区级政府性基金预算本级支出执行表</t>
  </si>
  <si>
    <t>一、社会保障和就业支出</t>
  </si>
  <si>
    <t xml:space="preserve">    大中型水库移民后期扶持基金支出</t>
  </si>
  <si>
    <t xml:space="preserve"> 20822</t>
  </si>
  <si>
    <t xml:space="preserve">      移民补助</t>
  </si>
  <si>
    <t xml:space="preserve"> 2082201</t>
  </si>
  <si>
    <t xml:space="preserve">      基础设施建设和经济发展</t>
  </si>
  <si>
    <t xml:space="preserve"> 2082202</t>
  </si>
  <si>
    <t xml:space="preserve">    小型水库移民扶助基金安排的支出</t>
  </si>
  <si>
    <t xml:space="preserve"> 20823</t>
  </si>
  <si>
    <t xml:space="preserve"> 2082302</t>
  </si>
  <si>
    <t>二、城乡社区支出</t>
  </si>
  <si>
    <t xml:space="preserve">    国有土地使用权出让收入安排的支出</t>
  </si>
  <si>
    <t xml:space="preserve"> 21208</t>
  </si>
  <si>
    <t xml:space="preserve">      征地和拆迁补偿支出</t>
  </si>
  <si>
    <t xml:space="preserve"> 2120801</t>
  </si>
  <si>
    <t xml:space="preserve">      农村基础设施建设支出</t>
  </si>
  <si>
    <t xml:space="preserve"> 2120804</t>
  </si>
  <si>
    <t xml:space="preserve">      其他国有土地使用权出让收入安排的支出</t>
  </si>
  <si>
    <t xml:space="preserve"> 2120899</t>
  </si>
  <si>
    <t xml:space="preserve">    城市基础设施配套费安排的支出</t>
  </si>
  <si>
    <t xml:space="preserve"> 21213</t>
  </si>
  <si>
    <t xml:space="preserve">      城市公共设施</t>
  </si>
  <si>
    <t xml:space="preserve"> 2121301</t>
  </si>
  <si>
    <t xml:space="preserve">      其他城市基础设施配套费安排的支出</t>
  </si>
  <si>
    <t xml:space="preserve"> 2121399</t>
  </si>
  <si>
    <t>三、农林水支出</t>
  </si>
  <si>
    <t xml:space="preserve">    三峡水库库区基金支出</t>
  </si>
  <si>
    <t xml:space="preserve"> 21367</t>
  </si>
  <si>
    <t xml:space="preserve"> 2136701</t>
  </si>
  <si>
    <t xml:space="preserve">      解决移民遗留问题</t>
  </si>
  <si>
    <t xml:space="preserve"> 2136702</t>
  </si>
  <si>
    <t xml:space="preserve">      其他三峡水库库区基金支出</t>
  </si>
  <si>
    <t xml:space="preserve"> 2136799</t>
  </si>
  <si>
    <t xml:space="preserve">    国家重大水利工程建设基金安排的支出</t>
  </si>
  <si>
    <t xml:space="preserve"> 21369</t>
  </si>
  <si>
    <t xml:space="preserve">      三峡后续工作</t>
  </si>
  <si>
    <t xml:space="preserve"> 2136902</t>
  </si>
  <si>
    <t>四、其他支出</t>
  </si>
  <si>
    <t xml:space="preserve">    其他政府性基金及对应专项债务收入安排的支出</t>
  </si>
  <si>
    <t xml:space="preserve"> 22904</t>
  </si>
  <si>
    <t xml:space="preserve">      其他地方自行试点项目收益专项债券收入安排的支出</t>
  </si>
  <si>
    <t xml:space="preserve"> 2290402</t>
  </si>
  <si>
    <t xml:space="preserve">    彩票发行销售机构业务费安排的支出</t>
  </si>
  <si>
    <t xml:space="preserve"> 22908</t>
  </si>
  <si>
    <t xml:space="preserve">      其他彩票发行销售机构业务费安排的支出</t>
  </si>
  <si>
    <t xml:space="preserve"> 2290899</t>
  </si>
  <si>
    <t xml:space="preserve">    彩票公益金安排的支出</t>
  </si>
  <si>
    <t xml:space="preserve"> 22960</t>
  </si>
  <si>
    <t xml:space="preserve">      用于社会福利的彩票公益金支出</t>
  </si>
  <si>
    <t xml:space="preserve"> 2296002</t>
  </si>
  <si>
    <t xml:space="preserve">      用于体育事业的彩票公益金支出</t>
  </si>
  <si>
    <t xml:space="preserve"> 2296003</t>
  </si>
  <si>
    <t xml:space="preserve">      用于教育事业的彩票公益金支出</t>
  </si>
  <si>
    <t xml:space="preserve"> 2296004</t>
  </si>
  <si>
    <t xml:space="preserve">      用于残疾人事业的彩票公益金支出</t>
  </si>
  <si>
    <t xml:space="preserve"> 2296006</t>
  </si>
  <si>
    <t xml:space="preserve">      用于其他社会公益事业的彩票公益金支出</t>
  </si>
  <si>
    <t xml:space="preserve"> 2296099</t>
  </si>
  <si>
    <t>五、债务付息支出</t>
  </si>
  <si>
    <t xml:space="preserve">    地方政府专项债务付息支出</t>
  </si>
  <si>
    <t xml:space="preserve"> 23204</t>
  </si>
  <si>
    <t xml:space="preserve">      国有土地使用权出让金债务付息支出</t>
  </si>
  <si>
    <t xml:space="preserve"> 2320411</t>
  </si>
  <si>
    <t xml:space="preserve">      棚户区改造专项债券付息支出</t>
  </si>
  <si>
    <t xml:space="preserve"> 2320433</t>
  </si>
  <si>
    <t xml:space="preserve">      其他地方自行试点项目收益专项债券付息支出</t>
  </si>
  <si>
    <t xml:space="preserve"> 2320498</t>
  </si>
  <si>
    <t>六、债务发行费用支出</t>
  </si>
  <si>
    <t xml:space="preserve">    地方政府专项债务发行费用支出</t>
  </si>
  <si>
    <t xml:space="preserve"> 23304</t>
  </si>
  <si>
    <t xml:space="preserve">      国有土地使用权出让金债务发行费用支出</t>
  </si>
  <si>
    <t xml:space="preserve"> 2330411</t>
  </si>
  <si>
    <t xml:space="preserve">      其他地方自行试点项目收益专项债券发行费用支出</t>
  </si>
  <si>
    <t xml:space="preserve"> 2330498</t>
  </si>
  <si>
    <t>七、抗疫特别国债安排的支出</t>
  </si>
  <si>
    <t xml:space="preserve"> 234</t>
  </si>
  <si>
    <t xml:space="preserve">    基础设施建设</t>
  </si>
  <si>
    <t xml:space="preserve"> 23401</t>
  </si>
  <si>
    <t xml:space="preserve">      重大疫情防控救治体系建设</t>
  </si>
  <si>
    <t xml:space="preserve"> 2340102</t>
  </si>
  <si>
    <t xml:space="preserve">      其他基础设施建设</t>
  </si>
  <si>
    <t xml:space="preserve"> 2340199</t>
  </si>
  <si>
    <t xml:space="preserve">    抗疫相关支出</t>
  </si>
  <si>
    <t xml:space="preserve"> 23402</t>
  </si>
  <si>
    <t xml:space="preserve">      困难群众基本生活补助</t>
  </si>
  <si>
    <t xml:space="preserve"> 2340205</t>
  </si>
  <si>
    <t xml:space="preserve">      其他抗疫相关支出</t>
  </si>
  <si>
    <t xml:space="preserve"> 2340299</t>
  </si>
  <si>
    <t>注：本表详细反映2021年政府性基金预算本级支出情况，按《预算法》要求细化到功能分类项级科目。</t>
  </si>
  <si>
    <t>表7</t>
  </si>
  <si>
    <t xml:space="preserve">2021年区级政府性基金转移支付支出执行表 </t>
  </si>
  <si>
    <t>表8</t>
  </si>
  <si>
    <t>1.大中型水库移民后期扶持基金</t>
  </si>
  <si>
    <t>2.小型水库移民扶助基金</t>
  </si>
  <si>
    <t>3.国有土地使用权出让收入</t>
  </si>
  <si>
    <t>4.城市基础设施配套费</t>
  </si>
  <si>
    <t>5.农业土地开发资金</t>
  </si>
  <si>
    <t>6.污水处理费</t>
  </si>
  <si>
    <t>7.大中型水库库区基金</t>
  </si>
  <si>
    <t>8.三峡水库库区基金</t>
  </si>
  <si>
    <t>9.国家重大水利工程建设基金</t>
  </si>
  <si>
    <t>表9</t>
  </si>
  <si>
    <t>2021年区级国有资本经营预算收支执行表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</si>
  <si>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</si>
  <si>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</si>
  <si>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</si>
  <si>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</si>
  <si>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</si>
  <si>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</si>
  <si>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</si>
  <si>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</si>
  <si>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</si>
  <si>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</si>
  <si>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</si>
  <si>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</si>
  <si>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</si>
  <si>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</si>
  <si>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</si>
  <si>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</si>
  <si>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</si>
  <si>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</si>
  <si>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</si>
  <si>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二、结转下年</t>
  </si>
  <si>
    <t>注：1.本表直观反映2021年国有资本经营预算收入与支出的平衡关系。
    2.收入总计（本级收入合计+转移性收入合计）=支出总计（本级支出合计+转移性支出合计）。</t>
  </si>
  <si>
    <t>表10</t>
  </si>
  <si>
    <t>2021年全区社会保险基金预算收支执行表</t>
  </si>
  <si>
    <t>执行数
为调整
预算数的%</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</si>
  <si>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</si>
  <si>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</si>
  <si>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</si>
  <si>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</si>
  <si>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</si>
  <si>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</si>
  <si>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</si>
  <si>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</si>
  <si>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</si>
  <si>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</si>
  <si>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</si>
  <si>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</si>
  <si>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</si>
  <si>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</si>
  <si>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</si>
  <si>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</si>
  <si>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</si>
  <si>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注：按照市级统筹的管理方式，市级代编全市社会保险基金预算，数据在市级报表中列报。</t>
  </si>
  <si>
    <t xml:space="preserve">      </t>
  </si>
  <si>
    <t>表11</t>
  </si>
  <si>
    <t>2021年全区社会保险基金预算结余执行表</t>
  </si>
  <si>
    <t>2020年决算数</t>
  </si>
  <si>
    <t>2021年执行数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</si>
  <si>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</si>
  <si>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</si>
  <si>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</si>
  <si>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</si>
  <si>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</si>
  <si>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</si>
  <si>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</si>
  <si>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</si>
  <si>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</si>
  <si>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</si>
  <si>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</si>
  <si>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</si>
  <si>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</si>
  <si>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</si>
  <si>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</si>
  <si>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</si>
  <si>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</si>
  <si>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表12</t>
  </si>
  <si>
    <t xml:space="preserve">2022年区级一般公共预算收支预算表 </t>
  </si>
  <si>
    <t>预算数为上年执行数的%</t>
  </si>
  <si>
    <t>预算数为上年预算数的%</t>
  </si>
  <si>
    <t xml:space="preserve">    国有资源（资产）有偿使用收入</t>
  </si>
  <si>
    <t xml:space="preserve">    地方政府债券还本支出(再融资）</t>
  </si>
  <si>
    <t>五、地方政府债务转贷收入</t>
  </si>
  <si>
    <t xml:space="preserve">    地方政府其他债务还本支出</t>
  </si>
  <si>
    <t>注：1.本表直观反映2022年一般公共预算收入与支出的平衡关系。
    2.收入总计（本级收入合计+转移性收入合计）=支出总计（本级支出合计+转移性支出合计）。</t>
  </si>
  <si>
    <t>表13</t>
  </si>
  <si>
    <t xml:space="preserve">2022年区级一般公共预算本级支出预算表 </t>
  </si>
  <si>
    <t>预  算  数</t>
  </si>
  <si>
    <t>代码</t>
  </si>
  <si>
    <t>一、一般公共服务</t>
  </si>
  <si>
    <t xml:space="preserve">      行政运行</t>
  </si>
  <si>
    <t xml:space="preserve">      一般行政管理事务</t>
  </si>
  <si>
    <t xml:space="preserve">      人大会议</t>
  </si>
  <si>
    <t xml:space="preserve">      人大监督</t>
  </si>
  <si>
    <t xml:space="preserve">      代表工作</t>
  </si>
  <si>
    <t xml:space="preserve">      其他人大事务支出</t>
  </si>
  <si>
    <t xml:space="preserve">      政协会议</t>
  </si>
  <si>
    <t xml:space="preserve">      委员视察</t>
  </si>
  <si>
    <t xml:space="preserve">      参政议政</t>
  </si>
  <si>
    <t xml:space="preserve">      信访事务</t>
  </si>
  <si>
    <t xml:space="preserve">      其他政府办公厅（室）及相关机构事务支出</t>
  </si>
  <si>
    <t xml:space="preserve">      其他发展与改革事务支出</t>
  </si>
  <si>
    <t xml:space="preserve">  统计信息事务</t>
  </si>
  <si>
    <t xml:space="preserve">      专项统计业务</t>
  </si>
  <si>
    <t xml:space="preserve">      专项普查活动</t>
  </si>
  <si>
    <t xml:space="preserve">      统计抽样调查</t>
  </si>
  <si>
    <t xml:space="preserve">      其他统计信息事务支出</t>
  </si>
  <si>
    <t xml:space="preserve">  财政事务</t>
  </si>
  <si>
    <t xml:space="preserve">      其他财政事务支出</t>
  </si>
  <si>
    <t xml:space="preserve">  税收事务</t>
  </si>
  <si>
    <t xml:space="preserve">      其他税收事务支出</t>
  </si>
  <si>
    <t xml:space="preserve">      审计业务</t>
  </si>
  <si>
    <t xml:space="preserve">      其他纪检监察事务支出</t>
  </si>
  <si>
    <t xml:space="preserve">      招商引资</t>
  </si>
  <si>
    <t xml:space="preserve">      档案馆</t>
  </si>
  <si>
    <t xml:space="preserve">      工会事务</t>
  </si>
  <si>
    <t xml:space="preserve">      其他群众团体事务支出</t>
  </si>
  <si>
    <t xml:space="preserve">  党委办公厅（室）及相关机构事务</t>
  </si>
  <si>
    <t xml:space="preserve">      机关服务</t>
  </si>
  <si>
    <t xml:space="preserve">      其他党委办公厅（室）及相关机构事务支出</t>
  </si>
  <si>
    <t xml:space="preserve">      公务员事务</t>
  </si>
  <si>
    <t xml:space="preserve">      其他组织事务支出</t>
  </si>
  <si>
    <t xml:space="preserve">      宣传管理</t>
  </si>
  <si>
    <t xml:space="preserve">      其他宣传事务支出</t>
  </si>
  <si>
    <t xml:space="preserve">      宗教事务</t>
  </si>
  <si>
    <t xml:space="preserve">      其他统战事务支出</t>
  </si>
  <si>
    <t xml:space="preserve">      其他对外联络事务支出</t>
  </si>
  <si>
    <t xml:space="preserve">      市场主体管理</t>
  </si>
  <si>
    <t xml:space="preserve">      食品安全监管</t>
  </si>
  <si>
    <t xml:space="preserve">      其他市场监督管理事务</t>
  </si>
  <si>
    <t xml:space="preserve">      其他一般公共服务支出</t>
  </si>
  <si>
    <t xml:space="preserve">  军费</t>
  </si>
  <si>
    <t xml:space="preserve">      预备役部队</t>
  </si>
  <si>
    <t xml:space="preserve">      其他军费支出</t>
  </si>
  <si>
    <t xml:space="preserve">  国防动员</t>
  </si>
  <si>
    <t xml:space="preserve">      兵役征集</t>
  </si>
  <si>
    <t xml:space="preserve">      人民防空</t>
  </si>
  <si>
    <t xml:space="preserve">      民兵</t>
  </si>
  <si>
    <t xml:space="preserve">      其他国防动员支出</t>
  </si>
  <si>
    <t xml:space="preserve">  其他国防支出</t>
  </si>
  <si>
    <t xml:space="preserve">      其他国防支出</t>
  </si>
  <si>
    <t xml:space="preserve">      其他公安支出</t>
  </si>
  <si>
    <t xml:space="preserve">      基层司法业务</t>
  </si>
  <si>
    <t xml:space="preserve">      普法宣传</t>
  </si>
  <si>
    <t xml:space="preserve">      律师管理</t>
  </si>
  <si>
    <t xml:space="preserve">      公共法律服务</t>
  </si>
  <si>
    <t xml:space="preserve">      社区矫正</t>
  </si>
  <si>
    <t xml:space="preserve">      法治建设</t>
  </si>
  <si>
    <t xml:space="preserve">      信息化建设</t>
  </si>
  <si>
    <t xml:space="preserve">      其他司法支出</t>
  </si>
  <si>
    <t xml:space="preserve">      其他公共安全支出</t>
  </si>
  <si>
    <t xml:space="preserve">      其他教育管理事务支出</t>
  </si>
  <si>
    <t xml:space="preserve">      学前教育</t>
  </si>
  <si>
    <t xml:space="preserve">      小学教育</t>
  </si>
  <si>
    <t xml:space="preserve">      初中教育</t>
  </si>
  <si>
    <t xml:space="preserve">      高中教育</t>
  </si>
  <si>
    <t xml:space="preserve">      其他普通教育支出</t>
  </si>
  <si>
    <t xml:space="preserve">      中等职业教育</t>
  </si>
  <si>
    <t xml:space="preserve">      特殊学校教育</t>
  </si>
  <si>
    <t xml:space="preserve">      教师进修</t>
  </si>
  <si>
    <t xml:space="preserve">      干部教育</t>
  </si>
  <si>
    <t xml:space="preserve">      其他教育费附加安排的支出</t>
  </si>
  <si>
    <t xml:space="preserve">      其他教育支出</t>
  </si>
  <si>
    <t xml:space="preserve">      其他科学技术管理事务支出</t>
  </si>
  <si>
    <t xml:space="preserve">      科技成果转化与扩散</t>
  </si>
  <si>
    <t xml:space="preserve">      共性技术研究与开发</t>
  </si>
  <si>
    <t xml:space="preserve">      图书馆</t>
  </si>
  <si>
    <t xml:space="preserve">      文化展示及纪念机构</t>
  </si>
  <si>
    <t xml:space="preserve">      艺术表演团体</t>
  </si>
  <si>
    <t xml:space="preserve">      文化活动</t>
  </si>
  <si>
    <t xml:space="preserve">      群众文化</t>
  </si>
  <si>
    <t xml:space="preserve">      文化创作与保护</t>
  </si>
  <si>
    <t xml:space="preserve">      文化和旅游市场管理</t>
  </si>
  <si>
    <t xml:space="preserve">      文化和旅游管理事务</t>
  </si>
  <si>
    <t xml:space="preserve">      其他文化和旅游支出</t>
  </si>
  <si>
    <t xml:space="preserve">      文物保护</t>
  </si>
  <si>
    <t xml:space="preserve">      博物馆</t>
  </si>
  <si>
    <t xml:space="preserve">      运动项目管理</t>
  </si>
  <si>
    <t xml:space="preserve">      体育训练</t>
  </si>
  <si>
    <t xml:space="preserve">      体育场馆</t>
  </si>
  <si>
    <t xml:space="preserve">      群众体育</t>
  </si>
  <si>
    <t xml:space="preserve">      其他体育支出</t>
  </si>
  <si>
    <t xml:space="preserve">      出版发行</t>
  </si>
  <si>
    <t xml:space="preserve">      电影</t>
  </si>
  <si>
    <t xml:space="preserve">      监测监管</t>
  </si>
  <si>
    <t xml:space="preserve">      传输发射</t>
  </si>
  <si>
    <t xml:space="preserve">      其他广播电视支出</t>
  </si>
  <si>
    <t xml:space="preserve">      宣传文化发展专项支出</t>
  </si>
  <si>
    <t xml:space="preserve">      文化产业发展专项支出</t>
  </si>
  <si>
    <t xml:space="preserve">      其他文化旅游体育与传媒支出</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</si>
  <si>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</si>
  <si>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</si>
  <si>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</si>
  <si>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</si>
  <si>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</si>
  <si>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</si>
  <si>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</si>
  <si>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</si>
  <si>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</si>
  <si>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</si>
  <si>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</si>
  <si>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</si>
  <si>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</si>
  <si>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</si>
  <si>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</si>
  <si>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</si>
  <si>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</si>
  <si>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就业创业服务补贴</t>
  </si>
  <si>
    <t xml:space="preserve">      其他就业补助支出</t>
  </si>
  <si>
    <t xml:space="preserve">      死亡抚恤</t>
  </si>
  <si>
    <t xml:space="preserve">      伤残抚恤</t>
  </si>
  <si>
    <t xml:space="preserve">      义务兵优待</t>
  </si>
  <si>
    <t xml:space="preserve">      烈士纪念设施管理维护</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</si>
  <si>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</si>
  <si>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</si>
  <si>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</si>
  <si>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</si>
  <si>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</si>
  <si>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</si>
  <si>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</si>
  <si>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</si>
  <si>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</si>
  <si>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</si>
  <si>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</si>
  <si>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</si>
  <si>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</si>
  <si>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残疾人康复</t>
  </si>
  <si>
    <t xml:space="preserve">      残疾人就业</t>
  </si>
  <si>
    <t xml:space="preserve">      残疾人体育</t>
  </si>
  <si>
    <t xml:space="preserve">      残疾人生活和护理补贴</t>
  </si>
  <si>
    <t xml:space="preserve">      其他残疾人事业支出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</si>
  <si>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</si>
  <si>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</si>
  <si>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</si>
  <si>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</si>
  <si>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</si>
  <si>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</si>
  <si>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其他城市生活救助</t>
  </si>
  <si>
    <t xml:space="preserve">      其他农村生活救助</t>
  </si>
  <si>
    <t xml:space="preserve">      财政对其他基本养老保险基金的补助</t>
  </si>
  <si>
    <t xml:space="preserve">      拥军优属</t>
  </si>
  <si>
    <t xml:space="preserve">      其他退役军人事务管理支出</t>
  </si>
  <si>
    <t xml:space="preserve">      其他社会保障和就业支出</t>
  </si>
  <si>
    <t xml:space="preserve">      其他卫生健康管理事务支出</t>
  </si>
  <si>
    <t xml:space="preserve">      综合医院</t>
  </si>
  <si>
    <t xml:space="preserve">      中医（民族）医院</t>
  </si>
  <si>
    <t xml:space="preserve">      妇幼保健医院</t>
  </si>
  <si>
    <t xml:space="preserve">      康复医院</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</si>
  <si>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</si>
  <si>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</si>
  <si>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</si>
  <si>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</si>
  <si>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</si>
  <si>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</si>
  <si>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</si>
  <si>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</si>
  <si>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</si>
  <si>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</si>
  <si>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</si>
  <si>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</si>
  <si>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</si>
  <si>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</si>
  <si>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</si>
  <si>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</si>
  <si>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</si>
  <si>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</si>
  <si>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</si>
  <si>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财政对城乡居民基本医疗保险基金的补助</t>
  </si>
  <si>
    <t xml:space="preserve">      城乡医疗救助</t>
  </si>
  <si>
    <t xml:space="preserve">      其他医疗救助支出</t>
  </si>
  <si>
    <t xml:space="preserve">      优抚对象医疗补助</t>
  </si>
  <si>
    <t xml:space="preserve">      医疗保障政策管理</t>
  </si>
  <si>
    <t xml:space="preserve">      医疗保障经办事务</t>
  </si>
  <si>
    <t xml:space="preserve">      其他医疗保障管理事务支出</t>
  </si>
  <si>
    <t xml:space="preserve">      老龄卫生健康事务</t>
  </si>
  <si>
    <t xml:space="preserve">      其他卫生健康支出</t>
  </si>
  <si>
    <t xml:space="preserve">      生态环境保护宣传</t>
  </si>
  <si>
    <t xml:space="preserve">      应对气候变化管理事务</t>
  </si>
  <si>
    <t xml:space="preserve">      其他环境保护管理事务支出</t>
  </si>
  <si>
    <t xml:space="preserve">      核与辐射安全监督</t>
  </si>
  <si>
    <t xml:space="preserve">      其他环境监测与监察支出</t>
  </si>
  <si>
    <t xml:space="preserve">      大气</t>
  </si>
  <si>
    <t xml:space="preserve">      水体</t>
  </si>
  <si>
    <t xml:space="preserve">      固体废弃物与化学品</t>
  </si>
  <si>
    <t xml:space="preserve">      土壤</t>
  </si>
  <si>
    <t xml:space="preserve">      其他污染防治支出</t>
  </si>
  <si>
    <t xml:space="preserve">      生态保护</t>
  </si>
  <si>
    <t xml:space="preserve">      农村环境保护</t>
  </si>
  <si>
    <t xml:space="preserve">      自然保护地</t>
  </si>
  <si>
    <t xml:space="preserve">      其他自然生态保护支出</t>
  </si>
  <si>
    <t xml:space="preserve">  天然林保护</t>
  </si>
  <si>
    <t xml:space="preserve">      社会保险补助</t>
  </si>
  <si>
    <t xml:space="preserve">      其他天然林保护支出</t>
  </si>
  <si>
    <t xml:space="preserve">      退耕现金</t>
  </si>
  <si>
    <t xml:space="preserve">      其他退耕还林还草支出</t>
  </si>
  <si>
    <t xml:space="preserve">      其他节能环保支出</t>
  </si>
  <si>
    <t xml:space="preserve">      城管执法</t>
  </si>
  <si>
    <t xml:space="preserve">      其他城乡社区管理事务支出</t>
  </si>
  <si>
    <t xml:space="preserve">      城乡社区规划与管理</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</si>
  <si>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</si>
  <si>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</si>
  <si>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</si>
  <si>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</si>
  <si>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</si>
  <si>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病虫害控制</t>
  </si>
  <si>
    <t xml:space="preserve">      农产品质量安全</t>
  </si>
  <si>
    <t xml:space="preserve">      执法监管</t>
  </si>
  <si>
    <t xml:space="preserve">      行业业务管理</t>
  </si>
  <si>
    <t xml:space="preserve">      防灾救灾</t>
  </si>
  <si>
    <t xml:space="preserve">      农业生产发展</t>
  </si>
  <si>
    <t xml:space="preserve">      农村合作经济</t>
  </si>
  <si>
    <t xml:space="preserve">      农业资源保护修复与利用</t>
  </si>
  <si>
    <t xml:space="preserve">      农村道路建设</t>
  </si>
  <si>
    <t xml:space="preserve">      渔业发展</t>
  </si>
  <si>
    <t xml:space="preserve">      农田建设</t>
  </si>
  <si>
    <t xml:space="preserve">      其他农业农村支出</t>
  </si>
  <si>
    <t xml:space="preserve">      事业机构</t>
  </si>
  <si>
    <t xml:space="preserve">      森林资源培育</t>
  </si>
  <si>
    <t xml:space="preserve">      森林资源管理</t>
  </si>
  <si>
    <t xml:space="preserve">      森林生态效益补偿</t>
  </si>
  <si>
    <t xml:space="preserve">      动植物保护</t>
  </si>
  <si>
    <t xml:space="preserve">      湿地保护</t>
  </si>
  <si>
    <t xml:space="preserve">      执法与监督</t>
  </si>
  <si>
    <t xml:space="preserve">      林区公共支出</t>
  </si>
  <si>
    <t xml:space="preserve">      林业草原防灾减灾</t>
  </si>
  <si>
    <t xml:space="preserve">      其他林业和草原支出</t>
  </si>
  <si>
    <t xml:space="preserve">      水利行业业务管理</t>
  </si>
  <si>
    <t xml:space="preserve">      水利工程建设</t>
  </si>
  <si>
    <t xml:space="preserve">      水利工程运行与维护</t>
  </si>
  <si>
    <t xml:space="preserve">      水利前期工作</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</si>
  <si>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</si>
  <si>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</si>
  <si>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</si>
  <si>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</si>
  <si>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</si>
  <si>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</si>
  <si>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</si>
  <si>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大中型水库移民后期扶持专项支出</t>
  </si>
  <si>
    <t xml:space="preserve">      水利安全监督</t>
  </si>
  <si>
    <t xml:space="preserve">      农村人畜饮水</t>
  </si>
  <si>
    <t xml:space="preserve">      其他水利支出</t>
  </si>
  <si>
    <t xml:space="preserve">  巩固脱贫衔接乡村振兴</t>
  </si>
  <si>
    <t xml:space="preserve">      农村基础设施建设</t>
  </si>
  <si>
    <t xml:space="preserve">      生产发展</t>
  </si>
  <si>
    <t xml:space="preserve">      其他巩固脱贫衔接乡村振兴支出</t>
  </si>
  <si>
    <t xml:space="preserve">      对村级公益事业建设的补助</t>
  </si>
  <si>
    <t xml:space="preserve">      对村民委员会和村党支部的补助</t>
  </si>
  <si>
    <t xml:space="preserve">      对村集体经济组织的补助</t>
  </si>
  <si>
    <t xml:space="preserve">      其他农村综合改革支出</t>
  </si>
  <si>
    <t xml:space="preserve">      农业保险保费补贴</t>
  </si>
  <si>
    <t xml:space="preserve">      创业担保贷款贴息及奖补</t>
  </si>
  <si>
    <t xml:space="preserve">      其他农林水支出</t>
  </si>
  <si>
    <t xml:space="preserve">      公路建设</t>
  </si>
  <si>
    <t xml:space="preserve">      公路养护</t>
  </si>
  <si>
    <t xml:space="preserve">      交通运输信息化建设</t>
  </si>
  <si>
    <t xml:space="preserve">      公路和运输安全</t>
  </si>
  <si>
    <t xml:space="preserve">      公路运输管理</t>
  </si>
  <si>
    <t xml:space="preserve">      救助打捞</t>
  </si>
  <si>
    <t xml:space="preserve">      海事管理</t>
  </si>
  <si>
    <t xml:space="preserve">      水路运输管理支出</t>
  </si>
  <si>
    <t xml:space="preserve">      其他公路水路运输支出</t>
  </si>
  <si>
    <t xml:space="preserve">  邮政业支出</t>
  </si>
  <si>
    <t xml:space="preserve">      其他邮政业支出</t>
  </si>
  <si>
    <t xml:space="preserve">      车辆购置税用于公路等基础设施建设支出</t>
  </si>
  <si>
    <t xml:space="preserve">      车辆购置税用于农村公路建设支出</t>
  </si>
  <si>
    <t xml:space="preserve">      其他交通运输支出</t>
  </si>
  <si>
    <t xml:space="preserve">      其他制造业支出</t>
  </si>
  <si>
    <t xml:space="preserve">      产业发展</t>
  </si>
  <si>
    <t xml:space="preserve">      其他工业和信息产业监管支出</t>
  </si>
  <si>
    <t xml:space="preserve">      中小企业发展专项</t>
  </si>
  <si>
    <t xml:space="preserve">      其他支持中小企业发展和管理支出</t>
  </si>
  <si>
    <t xml:space="preserve">      民贸企业补贴</t>
  </si>
  <si>
    <t xml:space="preserve">      其他商业流通事务支出</t>
  </si>
  <si>
    <t xml:space="preserve">      其他涉外发展服务支出</t>
  </si>
  <si>
    <t xml:space="preserve">  金融发展支出</t>
  </si>
  <si>
    <t xml:space="preserve">      利息费用补贴支出</t>
  </si>
  <si>
    <t xml:space="preserve">      自然资源利用与保护</t>
  </si>
  <si>
    <t xml:space="preserve">      自然资源调查与确权登记</t>
  </si>
  <si>
    <t xml:space="preserve">      土地资源储备支出</t>
  </si>
  <si>
    <t xml:space="preserve">      地质勘查与矿产资源管理</t>
  </si>
  <si>
    <t xml:space="preserve">      气象事业机构</t>
  </si>
  <si>
    <t xml:space="preserve">      气象服务</t>
  </si>
  <si>
    <t xml:space="preserve">      其他自然资源海洋气象等支出</t>
  </si>
  <si>
    <t xml:space="preserve">      廉租住房</t>
  </si>
  <si>
    <t xml:space="preserve">      棚户区改造</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</si>
  <si>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</si>
  <si>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</si>
  <si>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</si>
  <si>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</si>
  <si>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</si>
  <si>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</si>
  <si>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住房公积金</t>
  </si>
  <si>
    <t xml:space="preserve">      购房补贴</t>
  </si>
  <si>
    <t>十八、灾害防治及应急管理支出</t>
  </si>
  <si>
    <t xml:space="preserve">      灾害风险防治</t>
  </si>
  <si>
    <t xml:space="preserve">      安全监管</t>
  </si>
  <si>
    <t xml:space="preserve">      应急救援</t>
  </si>
  <si>
    <t xml:space="preserve">      应急管理</t>
  </si>
  <si>
    <t xml:space="preserve">  消防救援事务</t>
  </si>
  <si>
    <t xml:space="preserve">      消防应急救援</t>
  </si>
  <si>
    <t xml:space="preserve">      其他消防救援事务支出</t>
  </si>
  <si>
    <t xml:space="preserve">      地质灾害防治</t>
  </si>
  <si>
    <t xml:space="preserve">      森林草原防灾减灾</t>
  </si>
  <si>
    <t xml:space="preserve">      其他自然灾害防治支出</t>
  </si>
  <si>
    <t xml:space="preserve">      自然灾害救灾补助</t>
  </si>
  <si>
    <t xml:space="preserve">      自然灾害灾后重建补助</t>
  </si>
  <si>
    <t xml:space="preserve">      其他自然灾害救灾及恢复重建支出</t>
  </si>
  <si>
    <t xml:space="preserve">      其他灾害防治及应急管理支出</t>
  </si>
  <si>
    <t>十九、预备费</t>
  </si>
  <si>
    <t>二十、其他支出</t>
  </si>
  <si>
    <t xml:space="preserve">      其他支出</t>
  </si>
  <si>
    <t xml:space="preserve">      地方政府一般债券付息支出</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</si>
  <si>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</si>
  <si>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</si>
  <si>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</si>
  <si>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</si>
  <si>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</si>
  <si>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</si>
  <si>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</si>
  <si>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</si>
  <si>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</si>
  <si>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</si>
  <si>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</si>
  <si>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</si>
  <si>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</si>
  <si>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</si>
  <si>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</si>
  <si>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</si>
  <si>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</si>
  <si>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</si>
  <si>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</si>
  <si>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</si>
  <si>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</si>
  <si>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</si>
  <si>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</si>
  <si>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</si>
  <si>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</si>
  <si>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</si>
  <si>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</si>
  <si>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</si>
  <si>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</si>
  <si>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</si>
  <si>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</si>
  <si>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</si>
  <si>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</si>
  <si>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</si>
  <si>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</si>
  <si>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2022年区级一般公共预算本级基本支出预算表 </t>
  </si>
  <si>
    <t>（按经济分类科目）</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</si>
  <si>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</si>
  <si>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</si>
  <si>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</si>
  <si>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</si>
  <si>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</si>
  <si>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</si>
  <si>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</si>
  <si>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</si>
  <si>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</si>
  <si>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</si>
  <si>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</si>
  <si>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</si>
  <si>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</si>
  <si>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</si>
  <si>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</si>
  <si>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</si>
  <si>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</si>
  <si>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三、对事业单位经常性补助</t>
  </si>
  <si>
    <t xml:space="preserve">    工资福利支出</t>
  </si>
  <si>
    <t xml:space="preserve">    商品和服务支出</t>
  </si>
  <si>
    <t xml:space="preserve">    其他对事业单位补助</t>
  </si>
  <si>
    <t>四、对个人和家庭的补助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</si>
  <si>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</si>
  <si>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</si>
  <si>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</si>
  <si>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</si>
  <si>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表16</t>
  </si>
  <si>
    <t xml:space="preserve">2022年区级一般公共预算转移支付支出预算表 </t>
  </si>
  <si>
    <t>转移支付合计</t>
  </si>
  <si>
    <t>注：本表直观反映预算安排中区级对镇级的补助情况。按照预算法实施条例规定，一般性转移支付应当分地区编制，转移支付应当分地区、分项目编制。</t>
  </si>
  <si>
    <t>表17</t>
  </si>
  <si>
    <t>1.税收返还</t>
  </si>
  <si>
    <t>2.均衡财力和激励引导转移支付</t>
  </si>
  <si>
    <t>3.农业农村发展转移支付</t>
  </si>
  <si>
    <t>4.收入分配改革转移支付</t>
  </si>
  <si>
    <t>5.体制补助</t>
  </si>
  <si>
    <t>6.基层政法转移支付</t>
  </si>
  <si>
    <t>7.城乡义务教育等转移支付</t>
  </si>
  <si>
    <t>8.城乡居民医疗保险转移支付</t>
  </si>
  <si>
    <t>9.社会保障转移支付</t>
  </si>
  <si>
    <t>10.其他一般性转移支付</t>
  </si>
  <si>
    <t>1.农业服务体系建设资金</t>
  </si>
  <si>
    <t>2.农村三社融合发展资金</t>
  </si>
  <si>
    <t>3.供销行业综合服务资金</t>
  </si>
  <si>
    <t>注：本表直观反映年初区级对镇级的转移支付分项目情况。</t>
  </si>
  <si>
    <t>表18</t>
  </si>
  <si>
    <t xml:space="preserve">2022年区级政府性基金预算收支预算表 </t>
  </si>
  <si>
    <t>二、国家电影事业发展专项资金</t>
  </si>
  <si>
    <t>三、国有土地收益基金收入</t>
  </si>
  <si>
    <t>四、农业土地开发资金收入</t>
  </si>
  <si>
    <t>四、交通运输支出</t>
  </si>
  <si>
    <t>五、国有土地使用权出让收入</t>
  </si>
  <si>
    <t>五、其他支出</t>
  </si>
  <si>
    <t>六、大中型水库库区基金收入</t>
  </si>
  <si>
    <t>六、债务付息支出</t>
  </si>
  <si>
    <t>七、彩票公益金收入</t>
  </si>
  <si>
    <t>八、小型水库移民扶助基金收入</t>
  </si>
  <si>
    <t>九、污水处理费收入</t>
  </si>
  <si>
    <t>十、彩票发行机构和彩票销售机构的业务费用</t>
  </si>
  <si>
    <t>十一、城市基础设施配套费收入</t>
  </si>
  <si>
    <t>二、地方政府债务转贷收入</t>
  </si>
  <si>
    <t xml:space="preserve">    地方政府债券转贷收入（新增）</t>
  </si>
  <si>
    <t>三、上年结转</t>
  </si>
  <si>
    <t>注：1.本表直观反映2022年政府性基金预算收入与支出的平衡关系。
    2.收入总计（本级收入合计+转移性收入合计）=支出总计（本级支出合计+转移性支出合计）。</t>
  </si>
  <si>
    <t>表19</t>
  </si>
  <si>
    <t xml:space="preserve">2022年区级政府性基金预算本级支出预算表 </t>
  </si>
  <si>
    <t xml:space="preserve">    污水处理费安排的支出</t>
  </si>
  <si>
    <t xml:space="preserve">      其他污水处理费安排的支出</t>
  </si>
  <si>
    <t xml:space="preserve">      三峡工程后续工作</t>
  </si>
  <si>
    <t xml:space="preserve">      用于城乡医疗救助的彩票公益金支出</t>
  </si>
  <si>
    <t xml:space="preserve">      其他政府性基金债务付息支出</t>
  </si>
  <si>
    <t>六、抗疫特别国债安排的支出</t>
  </si>
  <si>
    <t>注：本表详细反映2022年政府性基金预算本级支出安排情况，按《预算法》要求细化到功能分类项级科目。</t>
  </si>
  <si>
    <t>表20</t>
  </si>
  <si>
    <t xml:space="preserve">2022年区级政府性基金预算转移支付支出预算表 </t>
  </si>
  <si>
    <t>支    出</t>
  </si>
  <si>
    <t>表21</t>
  </si>
  <si>
    <t>4.国有土地收益基金</t>
  </si>
  <si>
    <t>表22</t>
  </si>
  <si>
    <t xml:space="preserve">2022年区级国有资本经营预算收支预算表 </t>
  </si>
  <si>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</si>
  <si>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</si>
  <si>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</si>
  <si>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</si>
  <si>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</si>
  <si>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</si>
  <si>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</si>
  <si>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</si>
  <si>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</si>
  <si>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上年结转</t>
  </si>
  <si>
    <t>调出资金</t>
  </si>
  <si>
    <t>注：1.本表直观反映2022年国有资本经营预算收入与支出的平衡关系。
    2.收入总计（本级收入合计+转移性收入合计）=支出总计（本级支出合计+转移性支出合计）。</t>
  </si>
  <si>
    <t>表23</t>
  </si>
  <si>
    <t>2022年全区社会保险基金预算收支预算表</t>
  </si>
  <si>
    <t>表24</t>
  </si>
  <si>
    <t>2022年全区社会保险基金预算结余预算表</t>
  </si>
  <si>
    <t>2022年预算数</t>
  </si>
  <si>
    <t>执行数为上年
执行数的%</t>
  </si>
</sst>
</file>

<file path=xl/styles.xml><?xml version="1.0" encoding="utf-8"?>
<styleSheet xmlns="http://schemas.openxmlformats.org/spreadsheetml/2006/main">
  <numFmts count="11">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
    <numFmt numFmtId="177" formatCode="0_ "/>
    <numFmt numFmtId="178" formatCode="0_);[Red]\(0\)"/>
    <numFmt numFmtId="179" formatCode="#,##0_);[Red]\(#,##0\)"/>
    <numFmt numFmtId="180" formatCode="0.00_ "/>
    <numFmt numFmtId="181" formatCode="0.0_);[Red]\(0.0\)"/>
    <numFmt numFmtId="182" formatCode="0.0_ "/>
  </numFmts>
  <fonts count="106">
    <font>
      <sz val="11"/>
      <color theme="1"/>
      <name val="宋体"/>
      <charset val="134"/>
      <scheme val="minor"/>
    </font>
    <font>
      <sz val="11"/>
      <name val="宋体"/>
      <charset val="134"/>
    </font>
    <font>
      <sz val="9"/>
      <name val="宋体"/>
      <charset val="134"/>
    </font>
    <font>
      <sz val="14"/>
      <color theme="1"/>
      <name val="方正黑体_GBK"/>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0"/>
      <name val="宋体"/>
      <charset val="134"/>
    </font>
    <font>
      <sz val="11"/>
      <name val="仿宋_GB2312"/>
      <charset val="134"/>
    </font>
    <font>
      <sz val="11"/>
      <color theme="1"/>
      <name val="仿宋_GB2312"/>
      <charset val="134"/>
    </font>
    <font>
      <sz val="11"/>
      <color theme="1"/>
      <name val="黑体"/>
      <charset val="134"/>
    </font>
    <font>
      <sz val="10"/>
      <name val="宋体"/>
      <charset val="134"/>
      <scheme val="minor"/>
    </font>
    <font>
      <sz val="11"/>
      <color rgb="FFFF0000"/>
      <name val="宋体"/>
      <charset val="134"/>
      <scheme val="minor"/>
    </font>
    <font>
      <b/>
      <sz val="10"/>
      <name val="Times New Roman"/>
      <charset val="134"/>
    </font>
    <font>
      <sz val="10"/>
      <name val="Times New Roman"/>
      <charset val="134"/>
    </font>
    <font>
      <sz val="11"/>
      <name val="Times New Roman"/>
      <charset val="134"/>
    </font>
    <font>
      <sz val="10"/>
      <name val="仿宋_GB2312"/>
      <charset val="134"/>
    </font>
    <font>
      <sz val="11"/>
      <color theme="1"/>
      <name val="Times New Roman"/>
      <charset val="134"/>
    </font>
    <font>
      <b/>
      <sz val="12"/>
      <name val="Times New Roman"/>
      <charset val="134"/>
    </font>
    <font>
      <sz val="11"/>
      <name val="宋体"/>
      <charset val="134"/>
      <scheme val="minor"/>
    </font>
    <font>
      <sz val="11"/>
      <name val="黑体"/>
      <charset val="134"/>
    </font>
    <font>
      <sz val="10"/>
      <color theme="1"/>
      <name val="Times New Roman"/>
      <charset val="134"/>
    </font>
    <font>
      <b/>
      <sz val="11"/>
      <name val="宋体"/>
      <charset val="134"/>
      <scheme val="minor"/>
    </font>
    <font>
      <sz val="12"/>
      <color theme="1"/>
      <name val="黑体"/>
      <charset val="134"/>
    </font>
    <font>
      <b/>
      <sz val="11"/>
      <name val="Times New Roman"/>
      <charset val="134"/>
    </font>
    <font>
      <b/>
      <sz val="10"/>
      <color theme="1"/>
      <name val="宋体"/>
      <charset val="134"/>
      <scheme val="minor"/>
    </font>
    <font>
      <sz val="12"/>
      <name val="Times New Roman"/>
      <charset val="134"/>
    </font>
    <font>
      <sz val="10"/>
      <color indexed="8"/>
      <name val="宋体"/>
      <charset val="134"/>
    </font>
    <font>
      <sz val="10"/>
      <color theme="1"/>
      <name val="宋体"/>
      <charset val="134"/>
    </font>
    <font>
      <sz val="12"/>
      <name val="黑体"/>
      <charset val="134"/>
    </font>
    <font>
      <b/>
      <sz val="12"/>
      <color indexed="8"/>
      <name val="Times New Roman"/>
      <charset val="134"/>
    </font>
    <font>
      <sz val="11"/>
      <color indexed="8"/>
      <name val="Times New Roman"/>
      <charset val="134"/>
    </font>
    <font>
      <b/>
      <sz val="12"/>
      <name val="宋体"/>
      <charset val="134"/>
    </font>
    <font>
      <sz val="10"/>
      <name val="Arial"/>
      <charset val="134"/>
    </font>
    <font>
      <sz val="12"/>
      <name val="方正楷体_GBK"/>
      <charset val="134"/>
    </font>
    <font>
      <b/>
      <sz val="10"/>
      <name val="宋体"/>
      <charset val="134"/>
    </font>
    <font>
      <sz val="18"/>
      <color indexed="8"/>
      <name val="方正黑体_GBK"/>
      <charset val="134"/>
    </font>
    <font>
      <b/>
      <sz val="11"/>
      <color indexed="8"/>
      <name val="Times New Roman"/>
      <charset val="134"/>
    </font>
    <font>
      <sz val="10"/>
      <color indexed="8"/>
      <name val="宋体"/>
      <charset val="134"/>
      <scheme val="minor"/>
    </font>
    <font>
      <b/>
      <sz val="11"/>
      <color theme="1"/>
      <name val="宋体"/>
      <charset val="134"/>
      <scheme val="minor"/>
    </font>
    <font>
      <b/>
      <sz val="18"/>
      <color theme="1"/>
      <name val="宋体"/>
      <charset val="134"/>
      <scheme val="minor"/>
    </font>
    <font>
      <sz val="10"/>
      <name val="Arial"/>
      <charset val="0"/>
    </font>
    <font>
      <sz val="14"/>
      <name val="方正黑体_GBK"/>
      <charset val="134"/>
    </font>
    <font>
      <sz val="18"/>
      <name val="方正小标宋_GBK"/>
      <charset val="134"/>
    </font>
    <font>
      <sz val="10"/>
      <name val="Default"/>
      <charset val="0"/>
    </font>
    <font>
      <b/>
      <sz val="11"/>
      <color theme="1"/>
      <name val="Times New Roman"/>
      <charset val="134"/>
    </font>
    <font>
      <b/>
      <sz val="10"/>
      <color theme="1"/>
      <name val="宋体"/>
      <charset val="134"/>
    </font>
    <font>
      <b/>
      <sz val="18"/>
      <name val="宋体"/>
      <charset val="134"/>
      <scheme val="minor"/>
    </font>
    <font>
      <b/>
      <sz val="20"/>
      <name val="宋体"/>
      <charset val="0"/>
    </font>
    <font>
      <sz val="10"/>
      <name val="宋体"/>
      <charset val="0"/>
    </font>
    <font>
      <b/>
      <sz val="10"/>
      <name val="宋体"/>
      <charset val="0"/>
    </font>
    <font>
      <sz val="19"/>
      <color theme="1"/>
      <name val="方正小标宋_GBK"/>
      <charset val="134"/>
    </font>
    <font>
      <sz val="18"/>
      <color theme="1"/>
      <name val="方正黑体_GBK"/>
      <charset val="134"/>
    </font>
    <font>
      <b/>
      <sz val="12"/>
      <color theme="1"/>
      <name val="Times New Roman"/>
      <charset val="134"/>
    </font>
    <font>
      <sz val="12"/>
      <color theme="1"/>
      <name val="Times New Roman"/>
      <charset val="134"/>
    </font>
    <font>
      <sz val="10"/>
      <color rgb="FF000000"/>
      <name val="宋体"/>
      <charset val="134"/>
    </font>
    <font>
      <sz val="10"/>
      <color indexed="8"/>
      <name val="Times New Roman"/>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rgb="FF9C6500"/>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FA7D00"/>
      <name val="宋体"/>
      <charset val="0"/>
      <scheme val="minor"/>
    </font>
    <font>
      <sz val="11"/>
      <color indexed="62"/>
      <name val="宋体"/>
      <charset val="134"/>
    </font>
    <font>
      <b/>
      <sz val="11"/>
      <color rgb="FF3F3F3F"/>
      <name val="宋体"/>
      <charset val="0"/>
      <scheme val="minor"/>
    </font>
    <font>
      <i/>
      <sz val="11"/>
      <color rgb="FF7F7F7F"/>
      <name val="宋体"/>
      <charset val="0"/>
      <scheme val="minor"/>
    </font>
    <font>
      <sz val="11"/>
      <color indexed="20"/>
      <name val="宋体"/>
      <charset val="134"/>
    </font>
    <font>
      <b/>
      <sz val="11"/>
      <color indexed="52"/>
      <name val="宋体"/>
      <charset val="134"/>
    </font>
    <font>
      <sz val="11"/>
      <color indexed="52"/>
      <name val="宋体"/>
      <charset val="134"/>
    </font>
    <font>
      <sz val="11"/>
      <color indexed="8"/>
      <name val="宋体"/>
      <charset val="134"/>
    </font>
    <font>
      <b/>
      <sz val="11"/>
      <color theme="3"/>
      <name val="宋体"/>
      <charset val="134"/>
      <scheme val="minor"/>
    </font>
    <font>
      <b/>
      <sz val="13"/>
      <color indexed="56"/>
      <name val="宋体"/>
      <charset val="134"/>
    </font>
    <font>
      <sz val="11"/>
      <color rgb="FF9C0006"/>
      <name val="宋体"/>
      <charset val="0"/>
      <scheme val="minor"/>
    </font>
    <font>
      <b/>
      <sz val="11"/>
      <color indexed="63"/>
      <name val="宋体"/>
      <charset val="134"/>
    </font>
    <font>
      <b/>
      <sz val="11"/>
      <color rgb="FFFFFFFF"/>
      <name val="宋体"/>
      <charset val="0"/>
      <scheme val="minor"/>
    </font>
    <font>
      <b/>
      <sz val="18"/>
      <color theme="3"/>
      <name val="宋体"/>
      <charset val="134"/>
      <scheme val="minor"/>
    </font>
    <font>
      <b/>
      <sz val="15"/>
      <color indexed="56"/>
      <name val="宋体"/>
      <charset val="134"/>
    </font>
    <font>
      <sz val="11"/>
      <color rgb="FF006100"/>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b/>
      <sz val="18"/>
      <color indexed="56"/>
      <name val="宋体"/>
      <charset val="134"/>
    </font>
    <font>
      <b/>
      <sz val="15"/>
      <color theme="3"/>
      <name val="宋体"/>
      <charset val="134"/>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indexed="60"/>
      <name val="宋体"/>
      <charset val="134"/>
    </font>
    <font>
      <b/>
      <sz val="11"/>
      <color indexed="56"/>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s>
  <fills count="42">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indexed="47"/>
        <bgColor indexed="64"/>
      </patternFill>
    </fill>
    <fill>
      <patternFill patternType="solid">
        <fgColor theme="8"/>
        <bgColor indexed="64"/>
      </patternFill>
    </fill>
    <fill>
      <patternFill patternType="solid">
        <fgColor theme="4" tint="0.799981688894314"/>
        <bgColor indexed="64"/>
      </patternFill>
    </fill>
    <fill>
      <patternFill patternType="solid">
        <fgColor indexed="45"/>
        <bgColor indexed="64"/>
      </patternFill>
    </fill>
    <fill>
      <patternFill patternType="solid">
        <fgColor theme="6" tint="0.599993896298105"/>
        <bgColor indexed="64"/>
      </patternFill>
    </fill>
    <fill>
      <patternFill patternType="solid">
        <fgColor indexed="2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4"/>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indexed="43"/>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medium">
        <color theme="4"/>
      </bottom>
      <diagonal/>
    </border>
    <border>
      <left/>
      <right/>
      <top style="thin">
        <color theme="4"/>
      </top>
      <bottom style="double">
        <color theme="4"/>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12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 fillId="0" borderId="0">
      <alignment vertical="center"/>
    </xf>
    <xf numFmtId="0" fontId="71" fillId="25" borderId="0" applyNumberFormat="0" applyBorder="0" applyAlignment="0" applyProtection="0">
      <alignment vertical="center"/>
    </xf>
    <xf numFmtId="0" fontId="90" fillId="29" borderId="5" applyNumberFormat="0" applyAlignment="0" applyProtection="0">
      <alignment vertical="center"/>
    </xf>
    <xf numFmtId="41" fontId="0" fillId="0" borderId="0" applyFont="0" applyFill="0" applyBorder="0" applyAlignment="0" applyProtection="0">
      <alignment vertical="center"/>
    </xf>
    <xf numFmtId="0" fontId="71" fillId="13" borderId="0" applyNumberFormat="0" applyBorder="0" applyAlignment="0" applyProtection="0">
      <alignment vertical="center"/>
    </xf>
    <xf numFmtId="0" fontId="79" fillId="14" borderId="7" applyNumberFormat="0" applyAlignment="0" applyProtection="0">
      <alignment vertical="center"/>
    </xf>
    <xf numFmtId="0" fontId="84" fillId="20" borderId="0" applyNumberFormat="0" applyBorder="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0" fontId="72" fillId="34" borderId="0" applyNumberFormat="0" applyBorder="0" applyAlignment="0" applyProtection="0">
      <alignment vertical="center"/>
    </xf>
    <xf numFmtId="0" fontId="95" fillId="0" borderId="0" applyNumberFormat="0" applyFill="0" applyBorder="0" applyAlignment="0" applyProtection="0">
      <alignment vertical="center"/>
    </xf>
    <xf numFmtId="9"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0" fillId="19" borderId="11" applyNumberFormat="0" applyFont="0" applyAlignment="0" applyProtection="0">
      <alignment vertical="center"/>
    </xf>
    <xf numFmtId="0" fontId="5" fillId="0" borderId="0">
      <alignment vertical="center"/>
    </xf>
    <xf numFmtId="9" fontId="5" fillId="0" borderId="0" applyFont="0" applyFill="0" applyBorder="0" applyAlignment="0" applyProtection="0"/>
    <xf numFmtId="0" fontId="72" fillId="18" borderId="0" applyNumberFormat="0" applyBorder="0" applyAlignment="0" applyProtection="0">
      <alignment vertical="center"/>
    </xf>
    <xf numFmtId="0" fontId="8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94" fillId="0" borderId="16" applyNumberFormat="0" applyFill="0" applyAlignment="0" applyProtection="0">
      <alignment vertical="center"/>
    </xf>
    <xf numFmtId="0" fontId="97" fillId="0" borderId="16" applyNumberFormat="0" applyFill="0" applyAlignment="0" applyProtection="0">
      <alignment vertical="center"/>
    </xf>
    <xf numFmtId="0" fontId="72" fillId="24" borderId="0" applyNumberFormat="0" applyBorder="0" applyAlignment="0" applyProtection="0">
      <alignment vertical="center"/>
    </xf>
    <xf numFmtId="0" fontId="82" fillId="0" borderId="10" applyNumberFormat="0" applyFill="0" applyAlignment="0" applyProtection="0">
      <alignment vertical="center"/>
    </xf>
    <xf numFmtId="0" fontId="72" fillId="27" borderId="0" applyNumberFormat="0" applyBorder="0" applyAlignment="0" applyProtection="0">
      <alignment vertical="center"/>
    </xf>
    <xf numFmtId="0" fontId="76" fillId="7" borderId="8" applyNumberFormat="0" applyAlignment="0" applyProtection="0">
      <alignment vertical="center"/>
    </xf>
    <xf numFmtId="0" fontId="73" fillId="7" borderId="5" applyNumberFormat="0" applyAlignment="0" applyProtection="0">
      <alignment vertical="center"/>
    </xf>
    <xf numFmtId="0" fontId="86" fillId="23" borderId="14" applyNumberFormat="0" applyAlignment="0" applyProtection="0">
      <alignment vertical="center"/>
    </xf>
    <xf numFmtId="0" fontId="71" fillId="30" borderId="0" applyNumberFormat="0" applyBorder="0" applyAlignment="0" applyProtection="0">
      <alignment vertical="center"/>
    </xf>
    <xf numFmtId="0" fontId="72" fillId="17" borderId="0" applyNumberFormat="0" applyBorder="0" applyAlignment="0" applyProtection="0">
      <alignment vertical="center"/>
    </xf>
    <xf numFmtId="0" fontId="74" fillId="0" borderId="6" applyNumberFormat="0" applyFill="0" applyAlignment="0" applyProtection="0">
      <alignment vertical="center"/>
    </xf>
    <xf numFmtId="0" fontId="96" fillId="0" borderId="17" applyNumberFormat="0" applyFill="0" applyAlignment="0" applyProtection="0">
      <alignment vertical="center"/>
    </xf>
    <xf numFmtId="0" fontId="89" fillId="28" borderId="0" applyNumberFormat="0" applyBorder="0" applyAlignment="0" applyProtection="0">
      <alignment vertical="center"/>
    </xf>
    <xf numFmtId="0" fontId="70" fillId="4" borderId="0" applyNumberFormat="0" applyBorder="0" applyAlignment="0" applyProtection="0">
      <alignment vertical="center"/>
    </xf>
    <xf numFmtId="0" fontId="0" fillId="0" borderId="0">
      <alignment vertical="center"/>
    </xf>
    <xf numFmtId="0" fontId="88" fillId="0" borderId="15" applyNumberFormat="0" applyFill="0" applyAlignment="0" applyProtection="0">
      <alignment vertical="center"/>
    </xf>
    <xf numFmtId="0" fontId="71" fillId="5" borderId="0" applyNumberFormat="0" applyBorder="0" applyAlignment="0" applyProtection="0">
      <alignment vertical="center"/>
    </xf>
    <xf numFmtId="0" fontId="72" fillId="21" borderId="0" applyNumberFormat="0" applyBorder="0" applyAlignment="0" applyProtection="0">
      <alignment vertical="center"/>
    </xf>
    <xf numFmtId="0" fontId="5" fillId="0" borderId="0">
      <alignment vertical="center"/>
    </xf>
    <xf numFmtId="0" fontId="71" fillId="11" borderId="0" applyNumberFormat="0" applyBorder="0" applyAlignment="0" applyProtection="0">
      <alignment vertical="center"/>
    </xf>
    <xf numFmtId="0" fontId="71" fillId="32" borderId="0" applyNumberFormat="0" applyBorder="0" applyAlignment="0" applyProtection="0">
      <alignment vertical="center"/>
    </xf>
    <xf numFmtId="0" fontId="71" fillId="33" borderId="0" applyNumberFormat="0" applyBorder="0" applyAlignment="0" applyProtection="0">
      <alignment vertical="center"/>
    </xf>
    <xf numFmtId="0" fontId="85" fillId="14" borderId="13" applyNumberFormat="0" applyAlignment="0" applyProtection="0">
      <alignment vertical="center"/>
    </xf>
    <xf numFmtId="0" fontId="0" fillId="0" borderId="0">
      <alignment vertical="center"/>
    </xf>
    <xf numFmtId="0" fontId="71" fillId="26" borderId="0" applyNumberFormat="0" applyBorder="0" applyAlignment="0" applyProtection="0">
      <alignment vertical="center"/>
    </xf>
    <xf numFmtId="0" fontId="72" fillId="31" borderId="0" applyNumberFormat="0" applyBorder="0" applyAlignment="0" applyProtection="0">
      <alignment vertical="center"/>
    </xf>
    <xf numFmtId="41" fontId="5" fillId="0" borderId="0" applyFont="0" applyFill="0" applyBorder="0" applyAlignment="0" applyProtection="0"/>
    <xf numFmtId="0" fontId="72" fillId="37" borderId="0" applyNumberFormat="0" applyBorder="0" applyAlignment="0" applyProtection="0">
      <alignment vertical="center"/>
    </xf>
    <xf numFmtId="41" fontId="0" fillId="0" borderId="0" applyFont="0" applyFill="0" applyBorder="0" applyAlignment="0" applyProtection="0">
      <alignment vertical="center"/>
    </xf>
    <xf numFmtId="0" fontId="71" fillId="16" borderId="0" applyNumberFormat="0" applyBorder="0" applyAlignment="0" applyProtection="0">
      <alignment vertical="center"/>
    </xf>
    <xf numFmtId="0" fontId="71" fillId="36" borderId="0" applyNumberFormat="0" applyBorder="0" applyAlignment="0" applyProtection="0">
      <alignment vertical="center"/>
    </xf>
    <xf numFmtId="0" fontId="72" fillId="10" borderId="0" applyNumberFormat="0" applyBorder="0" applyAlignment="0" applyProtection="0">
      <alignment vertical="center"/>
    </xf>
    <xf numFmtId="41" fontId="5" fillId="0" borderId="0" applyFont="0" applyFill="0" applyBorder="0" applyAlignment="0" applyProtection="0"/>
    <xf numFmtId="0" fontId="0" fillId="0" borderId="0">
      <alignment vertical="center"/>
    </xf>
    <xf numFmtId="0" fontId="71" fillId="22" borderId="0" applyNumberFormat="0" applyBorder="0" applyAlignment="0" applyProtection="0">
      <alignment vertical="center"/>
    </xf>
    <xf numFmtId="0" fontId="72" fillId="8" borderId="0" applyNumberFormat="0" applyBorder="0" applyAlignment="0" applyProtection="0">
      <alignment vertical="center"/>
    </xf>
    <xf numFmtId="0" fontId="72" fillId="35" borderId="0" applyNumberFormat="0" applyBorder="0" applyAlignment="0" applyProtection="0">
      <alignment vertical="center"/>
    </xf>
    <xf numFmtId="41" fontId="5" fillId="0" borderId="0" applyFont="0" applyFill="0" applyBorder="0" applyAlignment="0" applyProtection="0"/>
    <xf numFmtId="0" fontId="98" fillId="38" borderId="0" applyNumberFormat="0" applyBorder="0" applyAlignment="0" applyProtection="0">
      <alignment vertical="center"/>
    </xf>
    <xf numFmtId="0" fontId="71" fillId="15" borderId="0" applyNumberFormat="0" applyBorder="0" applyAlignment="0" applyProtection="0">
      <alignment vertical="center"/>
    </xf>
    <xf numFmtId="0" fontId="72" fillId="6" borderId="0" applyNumberFormat="0" applyBorder="0" applyAlignment="0" applyProtection="0">
      <alignment vertical="center"/>
    </xf>
    <xf numFmtId="0" fontId="0" fillId="0" borderId="0">
      <alignment vertical="center"/>
    </xf>
    <xf numFmtId="0" fontId="5" fillId="0" borderId="0">
      <alignment vertical="center"/>
    </xf>
    <xf numFmtId="0" fontId="5" fillId="0" borderId="0">
      <alignment vertical="center"/>
    </xf>
    <xf numFmtId="0" fontId="83" fillId="0" borderId="12" applyNumberFormat="0" applyFill="0" applyAlignment="0" applyProtection="0">
      <alignment vertical="center"/>
    </xf>
    <xf numFmtId="0" fontId="99" fillId="0" borderId="18" applyNumberFormat="0" applyFill="0" applyAlignment="0" applyProtection="0">
      <alignment vertical="center"/>
    </xf>
    <xf numFmtId="0" fontId="99" fillId="0" borderId="0" applyNumberFormat="0" applyFill="0" applyBorder="0" applyAlignment="0" applyProtection="0">
      <alignment vertical="center"/>
    </xf>
    <xf numFmtId="0" fontId="7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81" fillId="0" borderId="0">
      <alignment vertical="center"/>
    </xf>
    <xf numFmtId="41" fontId="0" fillId="0" borderId="0" applyFont="0" applyFill="0" applyBorder="0" applyAlignment="0" applyProtection="0">
      <alignment vertical="center"/>
    </xf>
    <xf numFmtId="0" fontId="5" fillId="0" borderId="0"/>
    <xf numFmtId="0" fontId="5" fillId="0" borderId="0"/>
    <xf numFmtId="0" fontId="5" fillId="0" borderId="0"/>
    <xf numFmtId="0" fontId="0" fillId="0" borderId="0">
      <alignment vertical="center"/>
    </xf>
    <xf numFmtId="0" fontId="75" fillId="9" borderId="7" applyNumberFormat="0" applyAlignment="0" applyProtection="0">
      <alignment vertical="center"/>
    </xf>
    <xf numFmtId="0" fontId="100" fillId="0" borderId="0">
      <alignment vertical="center"/>
    </xf>
    <xf numFmtId="0" fontId="5" fillId="0" borderId="0"/>
    <xf numFmtId="0" fontId="40" fillId="0" borderId="0"/>
    <xf numFmtId="0" fontId="5" fillId="0" borderId="0">
      <alignment vertical="center"/>
    </xf>
    <xf numFmtId="0" fontId="5" fillId="0" borderId="0">
      <alignment vertical="center"/>
    </xf>
    <xf numFmtId="0" fontId="5" fillId="0" borderId="0"/>
    <xf numFmtId="0" fontId="0" fillId="0" borderId="0">
      <alignment vertical="center"/>
    </xf>
    <xf numFmtId="0" fontId="0" fillId="0" borderId="0"/>
    <xf numFmtId="0" fontId="0" fillId="0" borderId="0">
      <alignment vertical="center"/>
    </xf>
    <xf numFmtId="0" fontId="5" fillId="0" borderId="0"/>
    <xf numFmtId="0" fontId="5" fillId="0" borderId="0"/>
    <xf numFmtId="0" fontId="0" fillId="0" borderId="0">
      <alignment vertical="center"/>
    </xf>
    <xf numFmtId="0" fontId="5" fillId="0" borderId="0"/>
    <xf numFmtId="0" fontId="0" fillId="0" borderId="0">
      <alignment vertical="center"/>
    </xf>
    <xf numFmtId="0" fontId="14" fillId="0" borderId="0"/>
    <xf numFmtId="0" fontId="100" fillId="0" borderId="0">
      <alignment vertical="center"/>
    </xf>
    <xf numFmtId="0" fontId="5" fillId="39" borderId="19" applyNumberFormat="0" applyFont="0" applyAlignment="0" applyProtection="0">
      <alignment vertical="center"/>
    </xf>
    <xf numFmtId="0" fontId="100" fillId="0" borderId="0">
      <alignment vertical="center"/>
    </xf>
    <xf numFmtId="0" fontId="40" fillId="0" borderId="0"/>
    <xf numFmtId="0" fontId="101" fillId="40" borderId="0" applyNumberFormat="0" applyBorder="0" applyAlignment="0" applyProtection="0">
      <alignment vertical="center"/>
    </xf>
    <xf numFmtId="0" fontId="102" fillId="0" borderId="20" applyNumberFormat="0" applyFill="0" applyAlignment="0" applyProtection="0">
      <alignment vertical="center"/>
    </xf>
    <xf numFmtId="0" fontId="103" fillId="41" borderId="21" applyNumberFormat="0" applyAlignment="0" applyProtection="0">
      <alignment vertical="center"/>
    </xf>
    <xf numFmtId="0" fontId="104"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80" fillId="0" borderId="9" applyNumberFormat="0" applyFill="0" applyAlignment="0" applyProtection="0">
      <alignment vertical="center"/>
    </xf>
    <xf numFmtId="43" fontId="0" fillId="0" borderId="0" applyFont="0" applyFill="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alignment vertical="center"/>
    </xf>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alignment vertical="center"/>
    </xf>
    <xf numFmtId="0" fontId="40" fillId="0" borderId="0"/>
    <xf numFmtId="43" fontId="81" fillId="0" borderId="0" applyFont="0" applyFill="0" applyBorder="0" applyAlignment="0" applyProtection="0">
      <alignment vertical="center"/>
    </xf>
    <xf numFmtId="0" fontId="40" fillId="0" borderId="0"/>
  </cellStyleXfs>
  <cellXfs count="345">
    <xf numFmtId="0" fontId="0" fillId="0" borderId="0" xfId="0">
      <alignment vertical="center"/>
    </xf>
    <xf numFmtId="0" fontId="1" fillId="0" borderId="0" xfId="3" applyFont="1" applyFill="1" applyAlignment="1"/>
    <xf numFmtId="0" fontId="2" fillId="0" borderId="0" xfId="3" applyFill="1" applyAlignment="1"/>
    <xf numFmtId="0" fontId="3" fillId="0" borderId="0" xfId="72" applyFont="1" applyFill="1" applyAlignment="1">
      <alignment horizontal="left" vertical="center"/>
    </xf>
    <xf numFmtId="2" fontId="4" fillId="0" borderId="0" xfId="3" applyNumberFormat="1" applyFont="1" applyFill="1" applyAlignment="1" applyProtection="1">
      <alignment horizontal="center" vertical="center"/>
    </xf>
    <xf numFmtId="0" fontId="5" fillId="0" borderId="0" xfId="3" applyFont="1" applyFill="1" applyAlignment="1">
      <alignment horizontal="center" vertical="center"/>
    </xf>
    <xf numFmtId="2" fontId="1" fillId="0" borderId="0" xfId="3" applyNumberFormat="1" applyFont="1" applyFill="1" applyBorder="1" applyAlignment="1" applyProtection="1">
      <alignment horizontal="left"/>
    </xf>
    <xf numFmtId="2" fontId="1" fillId="0" borderId="0" xfId="3" applyNumberFormat="1" applyFont="1" applyFill="1" applyAlignment="1"/>
    <xf numFmtId="2" fontId="1" fillId="0" borderId="0" xfId="3" applyNumberFormat="1" applyFont="1" applyFill="1" applyAlignment="1" applyProtection="1">
      <alignment horizontal="center" vertical="center"/>
    </xf>
    <xf numFmtId="0" fontId="1" fillId="0" borderId="0" xfId="3" applyFont="1" applyFill="1" applyAlignment="1">
      <alignment vertical="center"/>
    </xf>
    <xf numFmtId="2" fontId="6" fillId="0" borderId="1" xfId="3" applyNumberFormat="1" applyFont="1" applyFill="1" applyBorder="1" applyAlignment="1" applyProtection="1">
      <alignment horizontal="center" vertical="center" wrapText="1"/>
    </xf>
    <xf numFmtId="2" fontId="6" fillId="0" borderId="1" xfId="3" applyNumberFormat="1" applyFont="1" applyFill="1" applyBorder="1" applyAlignment="1">
      <alignment horizontal="center" vertical="center" wrapText="1"/>
    </xf>
    <xf numFmtId="0" fontId="7" fillId="0" borderId="1" xfId="90" applyFont="1" applyFill="1" applyBorder="1" applyAlignment="1">
      <alignment vertical="center"/>
    </xf>
    <xf numFmtId="2" fontId="1" fillId="0" borderId="1" xfId="3" applyNumberFormat="1" applyFont="1" applyFill="1" applyBorder="1" applyAlignment="1" applyProtection="1">
      <alignment vertical="center" wrapText="1"/>
    </xf>
    <xf numFmtId="176" fontId="1" fillId="0" borderId="1" xfId="3" applyNumberFormat="1" applyFont="1" applyFill="1" applyBorder="1" applyAlignment="1" applyProtection="1">
      <alignment vertical="center" wrapText="1"/>
    </xf>
    <xf numFmtId="0" fontId="8" fillId="0" borderId="1" xfId="90" applyFont="1" applyFill="1" applyBorder="1" applyAlignment="1">
      <alignment vertical="center"/>
    </xf>
    <xf numFmtId="0" fontId="1" fillId="0" borderId="1" xfId="3" applyFont="1" applyFill="1" applyBorder="1" applyAlignment="1"/>
    <xf numFmtId="0" fontId="7" fillId="0" borderId="1" xfId="90" applyFont="1" applyFill="1" applyBorder="1" applyAlignment="1">
      <alignment horizontal="center" vertical="center"/>
    </xf>
    <xf numFmtId="0" fontId="0" fillId="0" borderId="0" xfId="47" applyFont="1" applyFill="1" applyAlignment="1">
      <alignment horizontal="left" vertical="center" wrapText="1"/>
    </xf>
    <xf numFmtId="2" fontId="1" fillId="0" borderId="0" xfId="3" applyNumberFormat="1" applyFont="1" applyFill="1" applyAlignment="1">
      <alignment vertical="center"/>
    </xf>
    <xf numFmtId="0" fontId="9" fillId="0" borderId="0" xfId="85" applyFont="1" applyFill="1" applyAlignment="1">
      <alignment vertical="center"/>
    </xf>
    <xf numFmtId="0" fontId="9" fillId="0" borderId="0" xfId="85" applyFont="1" applyFill="1">
      <alignment vertical="center"/>
    </xf>
    <xf numFmtId="0" fontId="10" fillId="0" borderId="0" xfId="72" applyFont="1" applyFill="1" applyAlignment="1">
      <alignment horizontal="center" vertical="center"/>
    </xf>
    <xf numFmtId="177" fontId="11" fillId="0" borderId="0" xfId="66" applyNumberFormat="1" applyFont="1" applyFill="1" applyBorder="1" applyAlignment="1">
      <alignment horizontal="center" vertical="center"/>
    </xf>
    <xf numFmtId="0" fontId="11" fillId="0" borderId="0" xfId="66" applyFont="1" applyFill="1" applyBorder="1" applyAlignment="1">
      <alignment horizontal="center" vertical="center"/>
    </xf>
    <xf numFmtId="0" fontId="11" fillId="0" borderId="0" xfId="66" applyFont="1" applyFill="1" applyBorder="1" applyAlignment="1">
      <alignment vertical="center"/>
    </xf>
    <xf numFmtId="0" fontId="12" fillId="0" borderId="0" xfId="72" applyFont="1" applyFill="1" applyBorder="1" applyAlignment="1">
      <alignment horizontal="right" vertical="center"/>
    </xf>
    <xf numFmtId="0" fontId="11" fillId="0" borderId="1" xfId="72" applyFont="1" applyFill="1" applyBorder="1" applyAlignment="1">
      <alignment horizontal="center" vertical="center"/>
    </xf>
    <xf numFmtId="178" fontId="11" fillId="0" borderId="1" xfId="84" applyNumberFormat="1" applyFont="1" applyFill="1" applyBorder="1" applyAlignment="1" applyProtection="1">
      <alignment horizontal="center" vertical="center" wrapText="1"/>
      <protection locked="0"/>
    </xf>
    <xf numFmtId="0" fontId="11" fillId="0" borderId="1" xfId="66" applyFont="1" applyFill="1" applyBorder="1" applyAlignment="1">
      <alignment horizontal="center" vertical="center"/>
    </xf>
    <xf numFmtId="177" fontId="13" fillId="0" borderId="1" xfId="0" applyNumberFormat="1" applyFont="1" applyFill="1" applyBorder="1" applyAlignment="1" applyProtection="1">
      <alignment vertical="center"/>
    </xf>
    <xf numFmtId="0" fontId="11" fillId="0" borderId="1" xfId="66" applyFont="1" applyFill="1" applyBorder="1" applyAlignment="1">
      <alignment horizontal="left" vertical="center"/>
    </xf>
    <xf numFmtId="178" fontId="12" fillId="0" borderId="1" xfId="72" applyNumberFormat="1" applyFont="1" applyFill="1" applyBorder="1">
      <alignment vertical="center"/>
    </xf>
    <xf numFmtId="177" fontId="14" fillId="0" borderId="1" xfId="0" applyNumberFormat="1" applyFont="1" applyFill="1" applyBorder="1" applyAlignment="1" applyProtection="1">
      <alignment vertical="center"/>
    </xf>
    <xf numFmtId="178" fontId="12" fillId="0" borderId="1" xfId="72" applyNumberFormat="1" applyFont="1" applyFill="1" applyBorder="1" applyAlignment="1">
      <alignment horizontal="left" vertical="center" indent="1"/>
    </xf>
    <xf numFmtId="178" fontId="12" fillId="0" borderId="1" xfId="72" applyNumberFormat="1" applyFont="1" applyFill="1" applyBorder="1" applyAlignment="1">
      <alignment horizontal="left" vertical="center" wrapText="1" indent="1"/>
    </xf>
    <xf numFmtId="0" fontId="15" fillId="0" borderId="1" xfId="85" applyFont="1" applyFill="1" applyBorder="1" applyAlignment="1">
      <alignment horizontal="center" vertical="center"/>
    </xf>
    <xf numFmtId="0" fontId="16" fillId="0" borderId="1" xfId="85" applyFont="1" applyFill="1" applyBorder="1" applyAlignment="1">
      <alignment horizontal="center" vertical="center"/>
    </xf>
    <xf numFmtId="0" fontId="17" fillId="0" borderId="1" xfId="66" applyFont="1" applyFill="1" applyBorder="1" applyAlignment="1">
      <alignment horizontal="left" vertical="center"/>
    </xf>
    <xf numFmtId="0" fontId="18" fillId="0" borderId="0" xfId="85" applyFont="1" applyFill="1">
      <alignment vertical="center"/>
    </xf>
    <xf numFmtId="0" fontId="9" fillId="0" borderId="0" xfId="47" applyFont="1" applyFill="1" applyAlignment="1"/>
    <xf numFmtId="0" fontId="0" fillId="0" borderId="0" xfId="47" applyFill="1" applyAlignment="1"/>
    <xf numFmtId="178" fontId="0" fillId="0" borderId="0" xfId="47" applyNumberFormat="1" applyFill="1" applyAlignment="1">
      <alignment horizontal="center" vertical="center"/>
    </xf>
    <xf numFmtId="179" fontId="0" fillId="0" borderId="0" xfId="47" applyNumberFormat="1" applyFill="1" applyAlignment="1"/>
    <xf numFmtId="178" fontId="0" fillId="0" borderId="0" xfId="47" applyNumberFormat="1" applyFill="1" applyAlignment="1"/>
    <xf numFmtId="0" fontId="0" fillId="0" borderId="0" xfId="47" applyFill="1" applyBorder="1">
      <alignment vertical="center"/>
    </xf>
    <xf numFmtId="178" fontId="15" fillId="0" borderId="0" xfId="47" applyNumberFormat="1" applyFont="1" applyFill="1" applyAlignment="1">
      <alignment horizontal="center" vertical="center"/>
    </xf>
    <xf numFmtId="179" fontId="9" fillId="0" borderId="0" xfId="47" applyNumberFormat="1" applyFont="1" applyFill="1" applyAlignment="1"/>
    <xf numFmtId="0" fontId="12" fillId="0" borderId="0" xfId="47" applyFont="1" applyFill="1" applyBorder="1" applyAlignment="1">
      <alignment horizontal="right" vertical="center"/>
    </xf>
    <xf numFmtId="0" fontId="11" fillId="0" borderId="1" xfId="87" applyFont="1" applyFill="1" applyBorder="1" applyAlignment="1">
      <alignment horizontal="center" vertical="center"/>
    </xf>
    <xf numFmtId="178" fontId="11" fillId="0" borderId="1" xfId="87" applyNumberFormat="1" applyFont="1" applyFill="1" applyBorder="1" applyAlignment="1">
      <alignment horizontal="center" vertical="center"/>
    </xf>
    <xf numFmtId="0" fontId="19" fillId="0" borderId="0" xfId="73" applyFont="1" applyFill="1">
      <alignment vertical="center"/>
    </xf>
    <xf numFmtId="177" fontId="20" fillId="0" borderId="1" xfId="0" applyNumberFormat="1" applyFont="1" applyFill="1" applyBorder="1" applyAlignment="1" applyProtection="1">
      <alignment vertical="center"/>
    </xf>
    <xf numFmtId="0" fontId="11" fillId="0" borderId="1" xfId="47" applyFont="1" applyFill="1" applyBorder="1" applyAlignment="1">
      <alignment vertical="center"/>
    </xf>
    <xf numFmtId="179" fontId="11" fillId="0" borderId="1" xfId="47" applyNumberFormat="1" applyFont="1" applyFill="1" applyBorder="1" applyAlignment="1">
      <alignment vertical="center"/>
    </xf>
    <xf numFmtId="3" fontId="14" fillId="0" borderId="1" xfId="0" applyNumberFormat="1" applyFont="1" applyFill="1" applyBorder="1" applyAlignment="1" applyProtection="1">
      <alignment vertical="center"/>
    </xf>
    <xf numFmtId="177" fontId="21" fillId="0" borderId="1" xfId="0" applyNumberFormat="1" applyFont="1" applyFill="1" applyBorder="1" applyAlignment="1" applyProtection="1">
      <alignment vertical="center"/>
    </xf>
    <xf numFmtId="3" fontId="14" fillId="0" borderId="1" xfId="0" applyNumberFormat="1" applyFont="1" applyFill="1" applyBorder="1" applyAlignment="1" applyProtection="1">
      <alignment wrapText="1"/>
    </xf>
    <xf numFmtId="177" fontId="9" fillId="0" borderId="0" xfId="47" applyNumberFormat="1" applyFont="1" applyFill="1" applyAlignment="1"/>
    <xf numFmtId="3" fontId="14" fillId="0" borderId="1" xfId="0" applyNumberFormat="1" applyFont="1" applyFill="1" applyBorder="1" applyAlignment="1" applyProtection="1">
      <alignment horizontal="left" wrapText="1"/>
    </xf>
    <xf numFmtId="0" fontId="12" fillId="0" borderId="1" xfId="47" applyFont="1" applyFill="1" applyBorder="1" applyAlignment="1">
      <alignment vertical="center"/>
    </xf>
    <xf numFmtId="178" fontId="22" fillId="0" borderId="1" xfId="76" applyNumberFormat="1" applyFont="1" applyFill="1" applyBorder="1" applyAlignment="1">
      <alignment horizontal="right" vertical="center"/>
    </xf>
    <xf numFmtId="0" fontId="9" fillId="0" borderId="0" xfId="47" applyFont="1" applyFill="1" applyBorder="1" applyAlignment="1"/>
    <xf numFmtId="0" fontId="23" fillId="0" borderId="1" xfId="47" applyFont="1" applyFill="1" applyBorder="1" applyAlignment="1">
      <alignment vertical="center"/>
    </xf>
    <xf numFmtId="0" fontId="12" fillId="0" borderId="1" xfId="47" applyFont="1" applyFill="1" applyBorder="1" applyAlignment="1"/>
    <xf numFmtId="178" fontId="24" fillId="0" borderId="1" xfId="47" applyNumberFormat="1" applyFont="1" applyFill="1" applyBorder="1" applyAlignment="1">
      <alignment horizontal="right" vertical="center"/>
    </xf>
    <xf numFmtId="0" fontId="23" fillId="0" borderId="1" xfId="47" applyFont="1" applyFill="1" applyBorder="1" applyAlignment="1"/>
    <xf numFmtId="3" fontId="14" fillId="0" borderId="1" xfId="0" applyNumberFormat="1" applyFont="1" applyFill="1" applyBorder="1" applyAlignment="1" applyProtection="1">
      <alignment horizontal="left" vertical="center" wrapText="1"/>
    </xf>
    <xf numFmtId="0" fontId="11" fillId="0" borderId="1" xfId="0" applyFont="1" applyFill="1" applyBorder="1" applyAlignment="1">
      <alignment horizontal="left" vertical="center"/>
    </xf>
    <xf numFmtId="178" fontId="25" fillId="0" borderId="1" xfId="0" applyNumberFormat="1" applyFont="1" applyFill="1" applyBorder="1" applyAlignment="1">
      <alignment horizontal="right" vertical="center"/>
    </xf>
    <xf numFmtId="178" fontId="9" fillId="0" borderId="0" xfId="47" applyNumberFormat="1" applyFont="1" applyFill="1" applyAlignment="1"/>
    <xf numFmtId="0" fontId="0" fillId="0" borderId="0" xfId="88" applyFill="1" applyAlignment="1">
      <alignment horizontal="left" vertical="center" wrapText="1"/>
    </xf>
    <xf numFmtId="0" fontId="0" fillId="0" borderId="0" xfId="88" applyFill="1" applyAlignment="1">
      <alignment horizontal="left" vertical="center" indent="2"/>
    </xf>
    <xf numFmtId="0" fontId="0" fillId="0" borderId="0" xfId="88" applyFill="1">
      <alignment vertical="center"/>
    </xf>
    <xf numFmtId="0" fontId="26" fillId="0" borderId="0" xfId="72" applyFont="1" applyFill="1" applyBorder="1" applyAlignment="1">
      <alignment horizontal="center" vertical="center"/>
    </xf>
    <xf numFmtId="0" fontId="26" fillId="0" borderId="0" xfId="72" applyFont="1" applyFill="1" applyBorder="1" applyAlignment="1">
      <alignment horizontal="left" vertical="center" indent="2"/>
    </xf>
    <xf numFmtId="177" fontId="8" fillId="0" borderId="0" xfId="0" applyNumberFormat="1" applyFont="1" applyFill="1" applyBorder="1" applyAlignment="1" applyProtection="1">
      <alignment horizontal="right" vertical="center"/>
      <protection locked="0"/>
    </xf>
    <xf numFmtId="14" fontId="27" fillId="0" borderId="1" xfId="84" applyNumberFormat="1" applyFont="1" applyFill="1" applyBorder="1" applyAlignment="1" applyProtection="1">
      <alignment horizontal="center" vertical="center"/>
      <protection locked="0"/>
    </xf>
    <xf numFmtId="178" fontId="17" fillId="0" borderId="1" xfId="84" applyNumberFormat="1" applyFont="1" applyFill="1" applyBorder="1" applyAlignment="1" applyProtection="1">
      <alignment horizontal="center" vertical="center" wrapText="1"/>
      <protection locked="0"/>
    </xf>
    <xf numFmtId="0" fontId="17" fillId="0" borderId="1" xfId="72" applyFont="1" applyFill="1" applyBorder="1">
      <alignment vertical="center"/>
    </xf>
    <xf numFmtId="178" fontId="24" fillId="0" borderId="1" xfId="84" applyNumberFormat="1" applyFont="1" applyFill="1" applyBorder="1" applyAlignment="1" applyProtection="1">
      <alignment horizontal="center" vertical="center" wrapText="1"/>
      <protection locked="0"/>
    </xf>
    <xf numFmtId="0" fontId="12" fillId="0" borderId="1" xfId="88" applyFont="1" applyFill="1" applyBorder="1" applyAlignment="1">
      <alignment horizontal="left" vertical="center"/>
    </xf>
    <xf numFmtId="177" fontId="28" fillId="0" borderId="1" xfId="88" applyNumberFormat="1" applyFont="1" applyFill="1" applyBorder="1">
      <alignment vertical="center"/>
    </xf>
    <xf numFmtId="0" fontId="29" fillId="0" borderId="0" xfId="0" applyFont="1" applyFill="1">
      <alignment vertical="center"/>
    </xf>
    <xf numFmtId="0" fontId="26" fillId="0" borderId="0" xfId="0" applyFont="1" applyFill="1">
      <alignment vertical="center"/>
    </xf>
    <xf numFmtId="0" fontId="26" fillId="0" borderId="0" xfId="72" applyFont="1" applyFill="1" applyBorder="1" applyAlignment="1">
      <alignment horizontal="right" vertical="center"/>
    </xf>
    <xf numFmtId="0" fontId="30" fillId="0" borderId="1" xfId="72" applyFont="1" applyFill="1" applyBorder="1" applyAlignment="1">
      <alignment horizontal="left" vertical="center"/>
    </xf>
    <xf numFmtId="178" fontId="31" fillId="0" borderId="1" xfId="72" applyNumberFormat="1" applyFont="1" applyFill="1" applyBorder="1">
      <alignment vertical="center"/>
    </xf>
    <xf numFmtId="180" fontId="14" fillId="0" borderId="1" xfId="0" applyNumberFormat="1" applyFont="1" applyFill="1" applyBorder="1" applyAlignment="1">
      <alignment horizontal="center" vertical="center"/>
    </xf>
    <xf numFmtId="178" fontId="21" fillId="0" borderId="1" xfId="72" applyNumberFormat="1" applyFont="1" applyFill="1" applyBorder="1">
      <alignment vertical="center"/>
    </xf>
    <xf numFmtId="179" fontId="9" fillId="0" borderId="0" xfId="0" applyNumberFormat="1" applyFont="1" applyFill="1" applyAlignment="1">
      <alignment vertical="center" wrapText="1"/>
    </xf>
    <xf numFmtId="178" fontId="18" fillId="0" borderId="0" xfId="0" applyNumberFormat="1" applyFont="1" applyFill="1" applyAlignment="1">
      <alignment horizontal="right"/>
    </xf>
    <xf numFmtId="0" fontId="9" fillId="0" borderId="0" xfId="0" applyFont="1" applyFill="1" applyAlignment="1"/>
    <xf numFmtId="0" fontId="0" fillId="0" borderId="0" xfId="72" applyFill="1" applyBorder="1" applyAlignment="1">
      <alignment horizontal="center" vertical="center" wrapText="1"/>
    </xf>
    <xf numFmtId="177" fontId="18" fillId="0" borderId="0" xfId="0" applyNumberFormat="1" applyFont="1" applyFill="1" applyBorder="1" applyAlignment="1" applyProtection="1">
      <alignment horizontal="right" vertical="center"/>
      <protection locked="0"/>
    </xf>
    <xf numFmtId="0" fontId="11" fillId="0" borderId="1" xfId="0" applyFont="1" applyFill="1" applyBorder="1" applyAlignment="1">
      <alignment horizontal="center" vertical="center" wrapText="1"/>
    </xf>
    <xf numFmtId="179" fontId="11" fillId="0" borderId="1" xfId="0" applyNumberFormat="1" applyFont="1" applyFill="1" applyBorder="1" applyAlignment="1">
      <alignment vertical="center" wrapText="1"/>
    </xf>
    <xf numFmtId="178" fontId="31" fillId="0" borderId="1" xfId="0" applyNumberFormat="1" applyFont="1" applyFill="1" applyBorder="1" applyAlignment="1">
      <alignment horizontal="right" vertical="center"/>
    </xf>
    <xf numFmtId="49" fontId="32" fillId="0" borderId="1" xfId="0" applyNumberFormat="1" applyFont="1" applyFill="1" applyBorder="1" applyAlignment="1" applyProtection="1">
      <alignment vertical="center"/>
    </xf>
    <xf numFmtId="177" fontId="31" fillId="0" borderId="1" xfId="0" applyNumberFormat="1" applyFont="1" applyFill="1" applyBorder="1" applyAlignment="1" applyProtection="1">
      <alignment vertical="center"/>
    </xf>
    <xf numFmtId="49" fontId="12" fillId="0" borderId="1" xfId="0" applyNumberFormat="1" applyFont="1" applyFill="1" applyBorder="1" applyAlignment="1" applyProtection="1">
      <alignment vertical="center"/>
    </xf>
    <xf numFmtId="177" fontId="22" fillId="0" borderId="1" xfId="0" applyNumberFormat="1" applyFont="1" applyFill="1" applyBorder="1" applyAlignment="1" applyProtection="1">
      <alignment vertical="center"/>
    </xf>
    <xf numFmtId="0" fontId="0" fillId="0" borderId="2" xfId="88" applyFill="1" applyBorder="1" applyAlignment="1">
      <alignment horizontal="left" vertical="center" wrapText="1"/>
    </xf>
    <xf numFmtId="0" fontId="9" fillId="0" borderId="0" xfId="0" applyFont="1" applyFill="1" applyAlignment="1">
      <alignment vertical="center"/>
    </xf>
    <xf numFmtId="178" fontId="9" fillId="0" borderId="0" xfId="0" applyNumberFormat="1" applyFont="1" applyFill="1" applyAlignment="1"/>
    <xf numFmtId="179" fontId="9" fillId="0" borderId="0" xfId="0" applyNumberFormat="1" applyFont="1" applyFill="1" applyAlignment="1">
      <alignment vertical="center"/>
    </xf>
    <xf numFmtId="0" fontId="0" fillId="0" borderId="0" xfId="72" applyFill="1" applyBorder="1" applyAlignment="1">
      <alignment horizontal="center" vertical="center"/>
    </xf>
    <xf numFmtId="177" fontId="18" fillId="0" borderId="0" xfId="0" applyNumberFormat="1" applyFont="1" applyFill="1" applyAlignment="1" applyProtection="1">
      <alignment horizontal="right" vertical="center"/>
      <protection locked="0"/>
    </xf>
    <xf numFmtId="0" fontId="11" fillId="0" borderId="1" xfId="0" applyFont="1" applyFill="1" applyBorder="1" applyAlignment="1">
      <alignment horizontal="center" vertical="center"/>
    </xf>
    <xf numFmtId="178" fontId="11" fillId="0" borderId="1"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25" fillId="0" borderId="0" xfId="0" applyNumberFormat="1" applyFont="1" applyFill="1" applyAlignment="1">
      <alignment horizontal="right" vertical="center"/>
    </xf>
    <xf numFmtId="179" fontId="11" fillId="0" borderId="1" xfId="0" applyNumberFormat="1" applyFont="1" applyFill="1" applyBorder="1" applyAlignment="1">
      <alignment vertical="center"/>
    </xf>
    <xf numFmtId="177" fontId="21" fillId="0" borderId="0" xfId="0" applyNumberFormat="1" applyFont="1" applyFill="1" applyAlignment="1" applyProtection="1">
      <alignment vertical="center"/>
    </xf>
    <xf numFmtId="3" fontId="21" fillId="0" borderId="0" xfId="0" applyNumberFormat="1" applyFont="1" applyFill="1" applyAlignment="1" applyProtection="1">
      <alignment vertical="center"/>
    </xf>
    <xf numFmtId="3" fontId="21" fillId="0" borderId="1" xfId="0" applyNumberFormat="1" applyFont="1" applyFill="1" applyBorder="1" applyAlignment="1" applyProtection="1">
      <alignment vertical="center"/>
    </xf>
    <xf numFmtId="3" fontId="14" fillId="0" borderId="1" xfId="0" applyNumberFormat="1" applyFont="1" applyFill="1" applyBorder="1" applyAlignment="1" applyProtection="1">
      <alignment vertical="center" wrapText="1"/>
    </xf>
    <xf numFmtId="178" fontId="9" fillId="0" borderId="1" xfId="0" applyNumberFormat="1" applyFont="1" applyFill="1" applyBorder="1" applyAlignment="1"/>
    <xf numFmtId="178" fontId="33" fillId="0" borderId="1" xfId="0" applyNumberFormat="1" applyFont="1" applyFill="1" applyBorder="1" applyAlignment="1"/>
    <xf numFmtId="178" fontId="33" fillId="0" borderId="0" xfId="0" applyNumberFormat="1" applyFont="1" applyFill="1" applyAlignment="1"/>
    <xf numFmtId="178" fontId="21" fillId="0" borderId="1" xfId="0" applyNumberFormat="1" applyFont="1" applyFill="1" applyBorder="1" applyAlignment="1">
      <alignment horizontal="right" vertical="center"/>
    </xf>
    <xf numFmtId="178" fontId="21" fillId="0" borderId="0" xfId="0" applyNumberFormat="1" applyFont="1" applyFill="1" applyAlignment="1">
      <alignment horizontal="right" vertical="center"/>
    </xf>
    <xf numFmtId="0" fontId="34" fillId="0" borderId="1" xfId="65" applyFont="1" applyFill="1" applyBorder="1">
      <alignment vertical="center"/>
    </xf>
    <xf numFmtId="0" fontId="14" fillId="0" borderId="1" xfId="65" applyFont="1" applyFill="1" applyBorder="1">
      <alignment vertical="center"/>
    </xf>
    <xf numFmtId="0" fontId="34" fillId="0" borderId="1" xfId="73" applyFont="1" applyFill="1" applyBorder="1">
      <alignment vertical="center"/>
    </xf>
    <xf numFmtId="0" fontId="14" fillId="0" borderId="1" xfId="73" applyFont="1" applyFill="1" applyBorder="1">
      <alignment vertical="center"/>
    </xf>
    <xf numFmtId="0" fontId="0" fillId="0" borderId="0" xfId="88" applyFill="1" applyAlignment="1">
      <alignment horizontal="left" vertical="center" indent="1"/>
    </xf>
    <xf numFmtId="177" fontId="35" fillId="0" borderId="0" xfId="0" applyNumberFormat="1" applyFont="1" applyFill="1" applyBorder="1" applyAlignment="1" applyProtection="1">
      <alignment horizontal="right" vertical="center"/>
      <protection locked="0"/>
    </xf>
    <xf numFmtId="14" fontId="36" fillId="0" borderId="1" xfId="84" applyNumberFormat="1" applyFont="1" applyFill="1" applyBorder="1" applyAlignment="1" applyProtection="1">
      <alignment horizontal="center" vertical="center"/>
      <protection locked="0"/>
    </xf>
    <xf numFmtId="178" fontId="30" fillId="0" borderId="1" xfId="84" applyNumberFormat="1" applyFont="1" applyFill="1" applyBorder="1" applyAlignment="1" applyProtection="1">
      <alignment horizontal="center" vertical="center" wrapText="1"/>
      <protection locked="0"/>
    </xf>
    <xf numFmtId="0" fontId="36" fillId="0" borderId="1" xfId="91" applyFont="1" applyFill="1" applyBorder="1" applyAlignment="1">
      <alignment vertical="center"/>
    </xf>
    <xf numFmtId="178" fontId="13" fillId="0" borderId="1" xfId="72" applyNumberFormat="1" applyFont="1" applyFill="1" applyBorder="1" applyAlignment="1">
      <alignment horizontal="right" vertical="center"/>
    </xf>
    <xf numFmtId="178" fontId="14" fillId="0" borderId="1" xfId="0" applyNumberFormat="1" applyFont="1" applyFill="1" applyBorder="1" applyAlignment="1">
      <alignment vertical="center"/>
    </xf>
    <xf numFmtId="0" fontId="12" fillId="0" borderId="1" xfId="88" applyFont="1" applyFill="1" applyBorder="1" applyAlignment="1">
      <alignment horizontal="left" vertical="center" indent="1"/>
    </xf>
    <xf numFmtId="14" fontId="27" fillId="0" borderId="1" xfId="84" applyNumberFormat="1" applyFont="1" applyFill="1" applyBorder="1" applyAlignment="1" applyProtection="1">
      <alignment horizontal="center" vertical="center" wrapText="1"/>
      <protection locked="0"/>
    </xf>
    <xf numFmtId="0" fontId="27" fillId="0" borderId="1" xfId="91" applyFont="1" applyFill="1" applyBorder="1" applyAlignment="1">
      <alignment horizontal="left" vertical="center"/>
    </xf>
    <xf numFmtId="178" fontId="37" fillId="0" borderId="1" xfId="73" applyNumberFormat="1" applyFont="1" applyFill="1" applyBorder="1" applyAlignment="1">
      <alignment horizontal="right" vertical="center"/>
    </xf>
    <xf numFmtId="0" fontId="27" fillId="0" borderId="1" xfId="91" applyFont="1" applyFill="1" applyBorder="1" applyAlignment="1">
      <alignment horizontal="center" vertical="center"/>
    </xf>
    <xf numFmtId="178" fontId="38" fillId="0" borderId="1" xfId="73" applyNumberFormat="1" applyFont="1" applyFill="1" applyBorder="1" applyAlignment="1">
      <alignment horizontal="right" vertical="center"/>
    </xf>
    <xf numFmtId="180" fontId="14" fillId="0" borderId="1" xfId="0" applyNumberFormat="1" applyFont="1" applyFill="1" applyBorder="1" applyAlignment="1">
      <alignment horizontal="left" vertical="center" indent="1"/>
    </xf>
    <xf numFmtId="0" fontId="12" fillId="0" borderId="0" xfId="73" applyFont="1" applyFill="1" applyAlignment="1">
      <alignment horizontal="left" vertical="center" wrapText="1"/>
    </xf>
    <xf numFmtId="0" fontId="36"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0" fillId="0" borderId="0" xfId="72" applyFill="1" applyBorder="1" applyAlignment="1">
      <alignment horizontal="right" vertical="center"/>
    </xf>
    <xf numFmtId="178" fontId="11" fillId="0" borderId="1" xfId="65" applyNumberFormat="1" applyFont="1" applyFill="1" applyBorder="1" applyAlignment="1">
      <alignment horizontal="center" vertical="center" wrapText="1"/>
    </xf>
    <xf numFmtId="0" fontId="39" fillId="0" borderId="1" xfId="0" applyFont="1" applyFill="1" applyBorder="1" applyAlignment="1">
      <alignment vertical="center"/>
    </xf>
    <xf numFmtId="177" fontId="31" fillId="0" borderId="1" xfId="0" applyNumberFormat="1" applyFont="1" applyFill="1" applyBorder="1" applyAlignment="1">
      <alignment horizontal="right" vertical="center"/>
    </xf>
    <xf numFmtId="49" fontId="1" fillId="0" borderId="1" xfId="0" applyNumberFormat="1" applyFont="1" applyFill="1" applyBorder="1" applyAlignment="1">
      <alignment horizontal="left"/>
    </xf>
    <xf numFmtId="177" fontId="22" fillId="0" borderId="1" xfId="0" applyNumberFormat="1" applyFont="1" applyFill="1" applyBorder="1" applyAlignment="1">
      <alignment horizontal="right" vertical="center"/>
    </xf>
    <xf numFmtId="0" fontId="0" fillId="0" borderId="0" xfId="73" applyFont="1" applyFill="1" applyAlignment="1">
      <alignment horizontal="left" vertical="center" wrapText="1"/>
    </xf>
    <xf numFmtId="0" fontId="40" fillId="0" borderId="0" xfId="84" applyFont="1" applyFill="1" applyBorder="1" applyAlignment="1" applyProtection="1">
      <alignment vertical="center" wrapText="1"/>
      <protection locked="0"/>
    </xf>
    <xf numFmtId="0" fontId="40" fillId="0" borderId="0" xfId="84" applyFill="1" applyBorder="1" applyAlignment="1" applyProtection="1">
      <alignment vertical="center"/>
      <protection locked="0"/>
    </xf>
    <xf numFmtId="178" fontId="40" fillId="0" borderId="0" xfId="84" applyNumberFormat="1" applyFill="1" applyBorder="1" applyAlignment="1" applyProtection="1">
      <alignment vertical="center"/>
      <protection locked="0"/>
    </xf>
    <xf numFmtId="0" fontId="3" fillId="0" borderId="0" xfId="72" applyFont="1" applyFill="1" applyBorder="1" applyAlignment="1">
      <alignment horizontal="left" vertical="center"/>
    </xf>
    <xf numFmtId="0" fontId="10" fillId="0" borderId="0" xfId="72" applyFont="1" applyFill="1" applyBorder="1" applyAlignment="1">
      <alignment horizontal="center" vertical="center"/>
    </xf>
    <xf numFmtId="0" fontId="41" fillId="0" borderId="0" xfId="65" applyFont="1" applyFill="1" applyBorder="1" applyAlignment="1">
      <alignment horizontal="center" vertical="center"/>
    </xf>
    <xf numFmtId="0" fontId="0" fillId="0" borderId="0" xfId="65" applyFill="1" applyBorder="1" applyAlignment="1">
      <alignment horizontal="center" vertical="center"/>
    </xf>
    <xf numFmtId="0" fontId="12" fillId="0" borderId="0" xfId="65" applyFont="1" applyFill="1" applyBorder="1" applyAlignment="1">
      <alignment horizontal="right" vertical="center"/>
    </xf>
    <xf numFmtId="0" fontId="27" fillId="0" borderId="1" xfId="65" applyFont="1" applyFill="1" applyBorder="1" applyAlignment="1">
      <alignment horizontal="center" vertical="center" wrapText="1"/>
    </xf>
    <xf numFmtId="178" fontId="27" fillId="0" borderId="1" xfId="65" applyNumberFormat="1" applyFont="1" applyFill="1" applyBorder="1" applyAlignment="1">
      <alignment horizontal="center" vertical="center" wrapText="1"/>
    </xf>
    <xf numFmtId="178" fontId="31" fillId="0" borderId="1" xfId="92" applyNumberFormat="1" applyFont="1" applyFill="1" applyBorder="1" applyAlignment="1">
      <alignment horizontal="right" vertical="center"/>
    </xf>
    <xf numFmtId="177" fontId="24" fillId="0" borderId="1" xfId="0" applyNumberFormat="1" applyFont="1" applyFill="1" applyBorder="1" applyAlignment="1" applyProtection="1">
      <alignment horizontal="right" vertical="center"/>
    </xf>
    <xf numFmtId="0" fontId="14" fillId="0" borderId="0" xfId="65" applyFont="1" applyFill="1" applyBorder="1" applyAlignment="1">
      <alignment horizontal="left" vertical="center" wrapText="1"/>
    </xf>
    <xf numFmtId="0" fontId="0" fillId="0" borderId="0" xfId="65" applyFont="1" applyFill="1" applyBorder="1" applyAlignment="1">
      <alignment horizontal="left" vertical="center" wrapText="1"/>
    </xf>
    <xf numFmtId="0" fontId="36" fillId="0" borderId="0" xfId="65" applyFont="1" applyFill="1" applyAlignment="1">
      <alignment vertical="center"/>
    </xf>
    <xf numFmtId="0" fontId="5" fillId="0" borderId="0" xfId="65" applyFont="1" applyFill="1" applyAlignment="1">
      <alignment vertical="center"/>
    </xf>
    <xf numFmtId="0" fontId="4" fillId="0" borderId="0" xfId="65" applyFont="1" applyFill="1" applyBorder="1" applyAlignment="1">
      <alignment horizontal="center" vertical="center"/>
    </xf>
    <xf numFmtId="0" fontId="0" fillId="0" borderId="0" xfId="65" applyFill="1" applyBorder="1" applyAlignment="1">
      <alignment horizontal="right" vertical="center"/>
    </xf>
    <xf numFmtId="0" fontId="5" fillId="0" borderId="0" xfId="65" applyFont="1" applyFill="1" applyBorder="1" applyAlignment="1">
      <alignment horizontal="right" vertical="center"/>
    </xf>
    <xf numFmtId="0" fontId="11" fillId="0" borderId="1" xfId="92" applyFont="1" applyFill="1" applyBorder="1" applyAlignment="1">
      <alignment horizontal="center" vertical="center"/>
    </xf>
    <xf numFmtId="0" fontId="19" fillId="0" borderId="0" xfId="73" applyFont="1" applyFill="1" applyAlignment="1">
      <alignment vertical="center"/>
    </xf>
    <xf numFmtId="49" fontId="13" fillId="0" borderId="1" xfId="0" applyNumberFormat="1" applyFont="1" applyFill="1" applyBorder="1" applyAlignment="1" applyProtection="1">
      <alignment vertical="center"/>
    </xf>
    <xf numFmtId="177" fontId="31" fillId="0" borderId="1" xfId="0" applyNumberFormat="1" applyFont="1" applyFill="1" applyBorder="1" applyAlignment="1" applyProtection="1">
      <alignment horizontal="right" vertical="center"/>
    </xf>
    <xf numFmtId="0" fontId="42" fillId="0" borderId="0" xfId="65" applyFont="1" applyFill="1" applyBorder="1" applyAlignment="1">
      <alignment horizontal="center" vertical="center" wrapText="1"/>
    </xf>
    <xf numFmtId="0" fontId="29" fillId="2" borderId="1" xfId="0" applyFont="1" applyFill="1" applyBorder="1" applyAlignment="1">
      <alignment horizontal="center" vertical="center"/>
    </xf>
    <xf numFmtId="0" fontId="26" fillId="2" borderId="0" xfId="0" applyFont="1" applyFill="1" applyAlignment="1">
      <alignment vertical="center"/>
    </xf>
    <xf numFmtId="49" fontId="6" fillId="0" borderId="1" xfId="0" applyNumberFormat="1" applyFont="1" applyBorder="1" applyAlignment="1">
      <alignment horizontal="left" vertical="center"/>
    </xf>
    <xf numFmtId="0" fontId="31" fillId="0" borderId="1" xfId="65" applyFont="1" applyFill="1" applyBorder="1" applyAlignment="1">
      <alignment vertical="center"/>
    </xf>
    <xf numFmtId="0" fontId="26" fillId="3" borderId="1" xfId="0" applyFont="1" applyFill="1" applyBorder="1" applyAlignment="1">
      <alignment horizontal="left" vertical="center"/>
    </xf>
    <xf numFmtId="49" fontId="1" fillId="0" borderId="1" xfId="0" applyNumberFormat="1" applyFont="1" applyBorder="1" applyAlignment="1">
      <alignment horizontal="left" vertical="center" indent="1"/>
    </xf>
    <xf numFmtId="49" fontId="1" fillId="0" borderId="1" xfId="0" applyNumberFormat="1" applyFont="1" applyBorder="1" applyAlignment="1">
      <alignment horizontal="left" vertical="center" indent="2"/>
    </xf>
    <xf numFmtId="0" fontId="26" fillId="2" borderId="1" xfId="0" applyFont="1" applyFill="1" applyBorder="1" applyAlignment="1">
      <alignment horizontal="left" vertical="center"/>
    </xf>
    <xf numFmtId="0" fontId="22" fillId="0" borderId="1" xfId="65" applyFont="1" applyFill="1" applyBorder="1" applyAlignment="1">
      <alignment vertical="center"/>
    </xf>
    <xf numFmtId="0" fontId="1" fillId="0" borderId="2" xfId="65" applyFont="1" applyFill="1" applyBorder="1" applyAlignment="1">
      <alignment horizontal="left" vertical="center" wrapText="1"/>
    </xf>
    <xf numFmtId="0" fontId="0" fillId="0" borderId="0" xfId="73" applyFill="1" applyAlignment="1">
      <alignment vertical="center"/>
    </xf>
    <xf numFmtId="178" fontId="0" fillId="0" borderId="0" xfId="73" applyNumberFormat="1" applyFill="1" applyAlignment="1">
      <alignment vertical="center"/>
    </xf>
    <xf numFmtId="181" fontId="0" fillId="0" borderId="0" xfId="73" applyNumberFormat="1" applyFill="1" applyAlignment="1">
      <alignment vertical="center"/>
    </xf>
    <xf numFmtId="0" fontId="43" fillId="0" borderId="0" xfId="73" applyFont="1" applyFill="1" applyAlignment="1">
      <alignment horizontal="center" vertical="center"/>
    </xf>
    <xf numFmtId="178" fontId="43" fillId="0" borderId="0" xfId="73" applyNumberFormat="1" applyFont="1" applyFill="1" applyAlignment="1">
      <alignment horizontal="center" vertical="center"/>
    </xf>
    <xf numFmtId="181" fontId="43" fillId="0" borderId="0" xfId="73" applyNumberFormat="1" applyFont="1" applyFill="1" applyAlignment="1">
      <alignment horizontal="center" vertical="center"/>
    </xf>
    <xf numFmtId="0" fontId="0" fillId="0" borderId="0" xfId="72" applyBorder="1" applyAlignment="1">
      <alignment horizontal="right" vertical="center"/>
    </xf>
    <xf numFmtId="0" fontId="11" fillId="0" borderId="1" xfId="73" applyFont="1" applyFill="1" applyBorder="1" applyAlignment="1">
      <alignment horizontal="center" vertical="center"/>
    </xf>
    <xf numFmtId="181" fontId="11" fillId="0" borderId="1" xfId="84" applyNumberFormat="1" applyFont="1" applyFill="1" applyBorder="1" applyAlignment="1" applyProtection="1">
      <alignment horizontal="center" vertical="center" wrapText="1"/>
      <protection locked="0"/>
    </xf>
    <xf numFmtId="0" fontId="11" fillId="0" borderId="1" xfId="84" applyFont="1" applyFill="1" applyBorder="1" applyAlignment="1" applyProtection="1">
      <alignment horizontal="center" vertical="center" wrapText="1"/>
      <protection locked="0"/>
    </xf>
    <xf numFmtId="178" fontId="44" fillId="0" borderId="1" xfId="73" applyNumberFormat="1" applyFont="1" applyFill="1" applyBorder="1" applyAlignment="1">
      <alignment horizontal="right" vertical="center"/>
    </xf>
    <xf numFmtId="0" fontId="22" fillId="0" borderId="1" xfId="84" applyFont="1" applyFill="1" applyBorder="1" applyAlignment="1" applyProtection="1">
      <alignment horizontal="right" vertical="center" wrapText="1"/>
      <protection locked="0"/>
    </xf>
    <xf numFmtId="0" fontId="11" fillId="0" borderId="1" xfId="100" applyFont="1" applyFill="1" applyBorder="1" applyAlignment="1" applyProtection="1">
      <alignment horizontal="left" vertical="center" wrapText="1"/>
      <protection locked="0"/>
    </xf>
    <xf numFmtId="182" fontId="44" fillId="0" borderId="1" xfId="73" applyNumberFormat="1" applyFont="1" applyFill="1" applyBorder="1" applyAlignment="1">
      <alignment horizontal="right" vertical="center"/>
    </xf>
    <xf numFmtId="0" fontId="34" fillId="0" borderId="1" xfId="73" applyFont="1" applyFill="1" applyBorder="1" applyAlignment="1">
      <alignment vertical="center"/>
    </xf>
    <xf numFmtId="181" fontId="24" fillId="0" borderId="1" xfId="72" applyNumberFormat="1" applyFont="1" applyFill="1" applyBorder="1" applyAlignment="1">
      <alignment horizontal="right" vertical="center"/>
    </xf>
    <xf numFmtId="0" fontId="34" fillId="0" borderId="1" xfId="73" applyFont="1" applyFill="1" applyBorder="1" applyAlignment="1">
      <alignment vertical="center" wrapText="1"/>
    </xf>
    <xf numFmtId="0" fontId="45" fillId="0" borderId="1" xfId="73" applyFont="1" applyFill="1" applyBorder="1" applyAlignment="1">
      <alignment vertical="center"/>
    </xf>
    <xf numFmtId="178" fontId="24" fillId="0" borderId="1" xfId="73" applyNumberFormat="1" applyFont="1" applyFill="1" applyBorder="1" applyAlignment="1">
      <alignment horizontal="right" vertical="center"/>
    </xf>
    <xf numFmtId="181" fontId="24" fillId="0" borderId="1" xfId="73" applyNumberFormat="1" applyFont="1" applyFill="1" applyBorder="1" applyAlignment="1">
      <alignment horizontal="right" vertical="center"/>
    </xf>
    <xf numFmtId="0" fontId="0" fillId="0" borderId="1" xfId="73" applyFill="1" applyBorder="1" applyAlignment="1">
      <alignment vertical="center"/>
    </xf>
    <xf numFmtId="0" fontId="44" fillId="0" borderId="1" xfId="73" applyFont="1" applyFill="1" applyBorder="1" applyAlignment="1">
      <alignment horizontal="right" vertical="center"/>
    </xf>
    <xf numFmtId="177" fontId="24" fillId="0" borderId="1" xfId="72" applyNumberFormat="1" applyFont="1" applyFill="1" applyBorder="1" applyAlignment="1">
      <alignment horizontal="right" vertical="center"/>
    </xf>
    <xf numFmtId="0" fontId="24" fillId="0" borderId="1" xfId="73" applyFont="1" applyFill="1" applyBorder="1" applyAlignment="1">
      <alignment horizontal="right" vertical="center"/>
    </xf>
    <xf numFmtId="181" fontId="38" fillId="0" borderId="1" xfId="73" applyNumberFormat="1" applyFont="1" applyFill="1" applyBorder="1" applyAlignment="1">
      <alignment horizontal="right" vertical="center"/>
    </xf>
    <xf numFmtId="0" fontId="38" fillId="0" borderId="1" xfId="73" applyFont="1" applyFill="1" applyBorder="1" applyAlignment="1">
      <alignment horizontal="right" vertical="center"/>
    </xf>
    <xf numFmtId="0" fontId="0" fillId="0" borderId="2" xfId="73" applyFont="1" applyFill="1" applyBorder="1" applyAlignment="1">
      <alignment horizontal="left" vertical="center" wrapText="1"/>
    </xf>
    <xf numFmtId="0" fontId="1" fillId="0" borderId="0" xfId="3" applyFont="1" applyAlignment="1"/>
    <xf numFmtId="0" fontId="2" fillId="0" borderId="0" xfId="3" applyAlignment="1"/>
    <xf numFmtId="0" fontId="3" fillId="0" borderId="0" xfId="72" applyFont="1" applyFill="1" applyAlignment="1">
      <alignment vertical="center"/>
    </xf>
    <xf numFmtId="0" fontId="5" fillId="0" borderId="0" xfId="3" applyFont="1" applyAlignment="1">
      <alignment horizontal="center" vertical="center"/>
    </xf>
    <xf numFmtId="2" fontId="1" fillId="0" borderId="0" xfId="3" applyNumberFormat="1" applyFont="1" applyBorder="1" applyAlignment="1" applyProtection="1">
      <alignment horizontal="left"/>
    </xf>
    <xf numFmtId="2" fontId="1" fillId="0" borderId="0" xfId="3" applyNumberFormat="1" applyFont="1" applyAlignment="1"/>
    <xf numFmtId="2" fontId="1" fillId="0" borderId="0" xfId="3" applyNumberFormat="1" applyFont="1" applyAlignment="1" applyProtection="1">
      <alignment horizontal="center" vertical="center"/>
    </xf>
    <xf numFmtId="0" fontId="1" fillId="0" borderId="0" xfId="3" applyFont="1" applyAlignment="1">
      <alignment vertical="center"/>
    </xf>
    <xf numFmtId="2" fontId="6" fillId="0" borderId="1" xfId="3" applyNumberFormat="1" applyFont="1" applyBorder="1" applyAlignment="1" applyProtection="1">
      <alignment horizontal="center" vertical="center" wrapText="1"/>
    </xf>
    <xf numFmtId="2" fontId="6" fillId="0" borderId="1" xfId="3" applyNumberFormat="1" applyFont="1" applyBorder="1" applyAlignment="1">
      <alignment horizontal="center" vertical="center" wrapText="1"/>
    </xf>
    <xf numFmtId="0" fontId="7" fillId="0" borderId="1" xfId="90" applyFont="1" applyBorder="1" applyAlignment="1">
      <alignment vertical="center"/>
    </xf>
    <xf numFmtId="0" fontId="8" fillId="0" borderId="1" xfId="90" applyFont="1" applyBorder="1" applyAlignment="1">
      <alignment vertical="center"/>
    </xf>
    <xf numFmtId="0" fontId="1" fillId="0" borderId="1" xfId="3" applyFont="1" applyBorder="1" applyAlignment="1"/>
    <xf numFmtId="0" fontId="7" fillId="0" borderId="1" xfId="90" applyFont="1" applyBorder="1" applyAlignment="1">
      <alignment horizontal="center" vertical="center"/>
    </xf>
    <xf numFmtId="0" fontId="1" fillId="0" borderId="0" xfId="3" applyFont="1" applyAlignment="1">
      <alignment horizontal="left" vertical="center"/>
    </xf>
    <xf numFmtId="2" fontId="1" fillId="0" borderId="0" xfId="3" applyNumberFormat="1" applyFont="1" applyAlignment="1">
      <alignment vertical="center"/>
    </xf>
    <xf numFmtId="178" fontId="13" fillId="0" borderId="1" xfId="76" applyNumberFormat="1" applyFont="1" applyFill="1" applyBorder="1" applyAlignment="1">
      <alignment horizontal="right" vertical="center"/>
    </xf>
    <xf numFmtId="182" fontId="46" fillId="0" borderId="1" xfId="72" applyNumberFormat="1" applyFont="1" applyFill="1" applyBorder="1">
      <alignment vertical="center"/>
    </xf>
    <xf numFmtId="178" fontId="18" fillId="0" borderId="1" xfId="76" applyNumberFormat="1" applyFont="1" applyFill="1" applyBorder="1" applyAlignment="1">
      <alignment horizontal="right" vertical="center"/>
    </xf>
    <xf numFmtId="182" fontId="12" fillId="0" borderId="1" xfId="72" applyNumberFormat="1" applyFont="1" applyFill="1" applyBorder="1">
      <alignment vertical="center"/>
    </xf>
    <xf numFmtId="0" fontId="47" fillId="0" borderId="0" xfId="47" applyFont="1" applyFill="1" applyAlignment="1">
      <alignment horizontal="center" vertical="center"/>
    </xf>
    <xf numFmtId="178" fontId="36" fillId="0" borderId="1" xfId="84" applyNumberFormat="1" applyFont="1" applyFill="1" applyBorder="1" applyAlignment="1" applyProtection="1">
      <alignment horizontal="center" vertical="center" wrapText="1"/>
      <protection locked="0"/>
    </xf>
    <xf numFmtId="0" fontId="36" fillId="0" borderId="1" xfId="84" applyFont="1" applyFill="1" applyBorder="1" applyAlignment="1" applyProtection="1">
      <alignment horizontal="center" vertical="center" wrapText="1"/>
      <protection locked="0"/>
    </xf>
    <xf numFmtId="178" fontId="31" fillId="0" borderId="1" xfId="47" applyNumberFormat="1" applyFont="1" applyFill="1" applyBorder="1" applyAlignment="1">
      <alignment horizontal="right" vertical="center"/>
    </xf>
    <xf numFmtId="181" fontId="31" fillId="0" borderId="1" xfId="47" applyNumberFormat="1" applyFont="1" applyFill="1" applyBorder="1" applyAlignment="1">
      <alignment horizontal="right" vertical="center"/>
    </xf>
    <xf numFmtId="0" fontId="12" fillId="0" borderId="1" xfId="47" applyFont="1" applyFill="1" applyBorder="1">
      <alignment vertical="center"/>
    </xf>
    <xf numFmtId="177" fontId="22" fillId="0" borderId="1" xfId="0" applyNumberFormat="1" applyFont="1" applyFill="1" applyBorder="1" applyAlignment="1" applyProtection="1">
      <alignment horizontal="right" vertical="center"/>
    </xf>
    <xf numFmtId="181" fontId="22" fillId="0" borderId="1" xfId="0" applyNumberFormat="1" applyFont="1" applyFill="1" applyBorder="1" applyAlignment="1" applyProtection="1">
      <alignment horizontal="right" vertical="center"/>
    </xf>
    <xf numFmtId="0" fontId="12" fillId="0" borderId="1" xfId="47" applyFont="1" applyFill="1" applyBorder="1" applyAlignment="1">
      <alignment vertical="center" wrapText="1"/>
    </xf>
    <xf numFmtId="0" fontId="0" fillId="0" borderId="1" xfId="47" applyFill="1" applyBorder="1">
      <alignment vertical="center"/>
    </xf>
    <xf numFmtId="3" fontId="14" fillId="0" borderId="1" xfId="0" applyNumberFormat="1" applyFont="1" applyFill="1" applyBorder="1" applyAlignment="1" applyProtection="1">
      <alignment horizontal="left" vertical="center" wrapText="1" indent="1"/>
    </xf>
    <xf numFmtId="0" fontId="0" fillId="0" borderId="1" xfId="47" applyFill="1" applyBorder="1" applyAlignment="1">
      <alignment vertical="center"/>
    </xf>
    <xf numFmtId="0" fontId="0" fillId="0" borderId="1" xfId="47" applyFill="1" applyBorder="1" applyAlignment="1"/>
    <xf numFmtId="0" fontId="14" fillId="0" borderId="1" xfId="0" applyFont="1" applyFill="1" applyBorder="1" applyAlignment="1">
      <alignment horizontal="left" vertical="center"/>
    </xf>
    <xf numFmtId="181" fontId="22" fillId="0" borderId="1" xfId="76" applyNumberFormat="1" applyFont="1" applyFill="1" applyBorder="1" applyAlignment="1">
      <alignment horizontal="right" vertical="center"/>
    </xf>
    <xf numFmtId="181" fontId="24" fillId="0" borderId="1" xfId="47" applyNumberFormat="1" applyFont="1" applyFill="1" applyBorder="1" applyAlignment="1">
      <alignment horizontal="right" vertical="center"/>
    </xf>
    <xf numFmtId="0" fontId="0" fillId="0" borderId="0" xfId="47" applyFill="1" applyAlignment="1">
      <alignment horizontal="left" vertical="center" wrapText="1"/>
    </xf>
    <xf numFmtId="178" fontId="17" fillId="0" borderId="1" xfId="84" applyNumberFormat="1" applyFont="1" applyFill="1" applyBorder="1" applyAlignment="1" applyProtection="1">
      <alignment horizontal="right" vertical="center" wrapText="1"/>
      <protection locked="0"/>
    </xf>
    <xf numFmtId="177" fontId="35" fillId="0" borderId="1" xfId="88" applyNumberFormat="1" applyFont="1" applyFill="1" applyBorder="1">
      <alignment vertical="center"/>
    </xf>
    <xf numFmtId="0" fontId="12" fillId="0" borderId="2" xfId="88" applyFont="1" applyFill="1" applyBorder="1" applyAlignment="1">
      <alignment horizontal="left" vertical="center" wrapText="1"/>
    </xf>
    <xf numFmtId="179" fontId="9" fillId="0" borderId="0" xfId="87" applyNumberFormat="1" applyFont="1" applyFill="1" applyAlignment="1">
      <alignment vertical="center"/>
    </xf>
    <xf numFmtId="0" fontId="9" fillId="0" borderId="0" xfId="87" applyFont="1" applyFill="1"/>
    <xf numFmtId="0" fontId="48" fillId="0" borderId="0" xfId="0" applyNumberFormat="1" applyFont="1" applyFill="1" applyBorder="1" applyAlignment="1"/>
    <xf numFmtId="0" fontId="49" fillId="0" borderId="0" xfId="72" applyFont="1" applyFill="1" applyAlignment="1">
      <alignment horizontal="left" vertical="center"/>
    </xf>
    <xf numFmtId="0" fontId="50" fillId="0" borderId="0" xfId="72" applyFont="1" applyFill="1" applyAlignment="1">
      <alignment horizontal="center" vertical="center"/>
    </xf>
    <xf numFmtId="0" fontId="11" fillId="0" borderId="1" xfId="87" applyFont="1" applyFill="1" applyBorder="1" applyAlignment="1">
      <alignment horizontal="left" vertical="center"/>
    </xf>
    <xf numFmtId="178" fontId="22" fillId="0" borderId="1" xfId="0" applyNumberFormat="1" applyFont="1" applyFill="1" applyBorder="1" applyAlignment="1" applyProtection="1">
      <alignment horizontal="right" vertical="center"/>
    </xf>
    <xf numFmtId="0" fontId="51" fillId="0" borderId="3" xfId="0" applyNumberFormat="1" applyFont="1" applyFill="1" applyBorder="1" applyAlignment="1">
      <alignment horizontal="left" vertical="top" wrapText="1"/>
    </xf>
    <xf numFmtId="178" fontId="31" fillId="0" borderId="1" xfId="0" applyNumberFormat="1" applyFont="1" applyFill="1" applyBorder="1" applyAlignment="1" applyProtection="1">
      <alignment horizontal="right" vertical="center"/>
    </xf>
    <xf numFmtId="0" fontId="26" fillId="0" borderId="0" xfId="72" applyFont="1" applyFill="1" applyAlignment="1">
      <alignment horizontal="left" vertical="center" wrapText="1"/>
    </xf>
    <xf numFmtId="0" fontId="9" fillId="0" borderId="0" xfId="83" applyFont="1" applyFill="1" applyBorder="1" applyAlignment="1">
      <alignment vertical="center"/>
    </xf>
    <xf numFmtId="178" fontId="9" fillId="0" borderId="0" xfId="83" applyNumberFormat="1" applyFont="1" applyFill="1" applyBorder="1"/>
    <xf numFmtId="179" fontId="9" fillId="0" borderId="0" xfId="83" applyNumberFormat="1" applyFont="1" applyFill="1" applyBorder="1" applyAlignment="1">
      <alignment vertical="center"/>
    </xf>
    <xf numFmtId="0" fontId="9" fillId="0" borderId="0" xfId="83" applyFont="1" applyFill="1" applyBorder="1"/>
    <xf numFmtId="0" fontId="11" fillId="0" borderId="1" xfId="83" applyFont="1" applyFill="1" applyBorder="1" applyAlignment="1">
      <alignment horizontal="center" vertical="center"/>
    </xf>
    <xf numFmtId="181" fontId="44" fillId="0" borderId="1" xfId="73" applyNumberFormat="1" applyFont="1" applyFill="1" applyBorder="1" applyAlignment="1">
      <alignment horizontal="right" vertical="center"/>
    </xf>
    <xf numFmtId="0" fontId="11" fillId="0" borderId="1" xfId="83" applyFont="1" applyFill="1" applyBorder="1" applyAlignment="1">
      <alignment horizontal="left" vertical="center"/>
    </xf>
    <xf numFmtId="0" fontId="12" fillId="0" borderId="1" xfId="72" applyFont="1" applyFill="1" applyBorder="1" applyAlignment="1">
      <alignment vertical="center"/>
    </xf>
    <xf numFmtId="0" fontId="12" fillId="0" borderId="1" xfId="72" applyFont="1" applyFill="1" applyBorder="1">
      <alignment vertical="center"/>
    </xf>
    <xf numFmtId="0" fontId="14" fillId="0" borderId="1" xfId="0" applyFont="1" applyFill="1" applyBorder="1" applyAlignment="1">
      <alignment horizontal="left" vertical="center" wrapText="1"/>
    </xf>
    <xf numFmtId="178" fontId="52" fillId="0" borderId="1" xfId="72" applyNumberFormat="1" applyFont="1" applyFill="1" applyBorder="1" applyAlignment="1">
      <alignment horizontal="right" vertical="center"/>
    </xf>
    <xf numFmtId="181" fontId="52" fillId="0" borderId="1" xfId="72" applyNumberFormat="1" applyFont="1" applyFill="1" applyBorder="1" applyAlignment="1">
      <alignment horizontal="right" vertical="center"/>
    </xf>
    <xf numFmtId="178" fontId="22" fillId="0" borderId="1" xfId="0" applyNumberFormat="1" applyFont="1" applyFill="1" applyBorder="1" applyAlignment="1">
      <alignment horizontal="right" vertical="center"/>
    </xf>
    <xf numFmtId="181" fontId="22" fillId="0" borderId="1" xfId="0" applyNumberFormat="1" applyFont="1" applyFill="1" applyBorder="1" applyAlignment="1">
      <alignment horizontal="right" vertical="center"/>
    </xf>
    <xf numFmtId="0" fontId="34" fillId="0" borderId="1" xfId="65" applyFont="1" applyFill="1" applyBorder="1" applyAlignment="1">
      <alignment vertical="center"/>
    </xf>
    <xf numFmtId="0" fontId="34" fillId="0" borderId="1" xfId="65" applyFont="1" applyFill="1" applyBorder="1" applyAlignment="1">
      <alignment vertical="center" wrapText="1"/>
    </xf>
    <xf numFmtId="0" fontId="0" fillId="0" borderId="0" xfId="72" applyFill="1" applyBorder="1" applyAlignment="1">
      <alignment horizontal="left" vertical="center" wrapText="1"/>
    </xf>
    <xf numFmtId="3" fontId="14" fillId="0" borderId="0" xfId="0" applyNumberFormat="1" applyFont="1" applyFill="1" applyBorder="1" applyAlignment="1" applyProtection="1">
      <alignment horizontal="right" vertical="center"/>
    </xf>
    <xf numFmtId="177" fontId="52" fillId="0" borderId="1" xfId="72" applyNumberFormat="1" applyFont="1" applyFill="1" applyBorder="1" applyAlignment="1">
      <alignment horizontal="right" vertical="center"/>
    </xf>
    <xf numFmtId="182" fontId="52" fillId="0" borderId="1" xfId="72" applyNumberFormat="1" applyFont="1" applyFill="1" applyBorder="1" applyAlignment="1">
      <alignment horizontal="right" vertical="center"/>
    </xf>
    <xf numFmtId="182" fontId="24" fillId="0" borderId="1" xfId="72" applyNumberFormat="1" applyFont="1" applyFill="1" applyBorder="1" applyAlignment="1">
      <alignment horizontal="right" vertical="center"/>
    </xf>
    <xf numFmtId="0" fontId="30" fillId="0" borderId="1" xfId="72" applyFont="1" applyFill="1" applyBorder="1">
      <alignment vertical="center"/>
    </xf>
    <xf numFmtId="0" fontId="32" fillId="0" borderId="1" xfId="88" applyFont="1" applyFill="1" applyBorder="1" applyAlignment="1">
      <alignment vertical="center"/>
    </xf>
    <xf numFmtId="177" fontId="53" fillId="0" borderId="1" xfId="88" applyNumberFormat="1" applyFont="1" applyFill="1" applyBorder="1">
      <alignment vertical="center"/>
    </xf>
    <xf numFmtId="178" fontId="25" fillId="0" borderId="1" xfId="72" applyNumberFormat="1" applyFont="1" applyFill="1" applyBorder="1">
      <alignment vertical="center"/>
    </xf>
    <xf numFmtId="0" fontId="21" fillId="0" borderId="0" xfId="0" applyFont="1" applyFill="1" applyAlignment="1">
      <alignment vertical="center"/>
    </xf>
    <xf numFmtId="0" fontId="5" fillId="0" borderId="0" xfId="0" applyFont="1" applyFill="1" applyBorder="1" applyAlignment="1">
      <alignment vertical="center"/>
    </xf>
    <xf numFmtId="0" fontId="48" fillId="0" borderId="0" xfId="0" applyNumberFormat="1" applyFont="1" applyFill="1" applyBorder="1" applyAlignment="1">
      <alignment vertical="center"/>
    </xf>
    <xf numFmtId="0" fontId="36" fillId="0" borderId="0" xfId="0" applyFont="1" applyFill="1" applyBorder="1" applyAlignment="1">
      <alignment vertical="center"/>
    </xf>
    <xf numFmtId="0" fontId="54" fillId="0" borderId="0" xfId="72" applyFont="1" applyFill="1" applyAlignment="1">
      <alignment horizontal="center" vertical="center"/>
    </xf>
    <xf numFmtId="0" fontId="20" fillId="0" borderId="0" xfId="72" applyFont="1" applyFill="1" applyAlignment="1">
      <alignment horizontal="center" vertical="center"/>
    </xf>
    <xf numFmtId="0" fontId="55" fillId="0" borderId="0" xfId="0" applyNumberFormat="1" applyFont="1" applyFill="1" applyBorder="1" applyAlignment="1">
      <alignment horizontal="center" vertical="center" wrapText="1"/>
    </xf>
    <xf numFmtId="0" fontId="56" fillId="0" borderId="0" xfId="0" applyNumberFormat="1" applyFont="1" applyFill="1" applyBorder="1" applyAlignment="1">
      <alignment horizontal="left" vertical="center" wrapText="1"/>
    </xf>
    <xf numFmtId="0" fontId="11" fillId="0" borderId="1" xfId="91" applyFont="1" applyFill="1" applyBorder="1" applyAlignment="1">
      <alignment horizontal="center" vertical="center"/>
    </xf>
    <xf numFmtId="0" fontId="57" fillId="0" borderId="4"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177" fontId="31" fillId="0" borderId="1" xfId="10" applyNumberFormat="1" applyFont="1" applyFill="1" applyBorder="1" applyAlignment="1" applyProtection="1">
      <alignment horizontal="right" vertical="center"/>
    </xf>
    <xf numFmtId="0" fontId="51" fillId="0" borderId="3" xfId="0" applyNumberFormat="1" applyFont="1" applyFill="1" applyBorder="1" applyAlignment="1">
      <alignment horizontal="left" vertical="center" wrapText="1"/>
    </xf>
    <xf numFmtId="49" fontId="1" fillId="0" borderId="1" xfId="0" applyNumberFormat="1" applyFont="1" applyFill="1" applyBorder="1" applyAlignment="1">
      <alignment horizontal="left" indent="1"/>
    </xf>
    <xf numFmtId="177" fontId="22" fillId="0" borderId="1" xfId="10" applyNumberFormat="1" applyFont="1" applyFill="1" applyBorder="1" applyAlignment="1" applyProtection="1">
      <alignment horizontal="right" vertical="center"/>
    </xf>
    <xf numFmtId="49" fontId="1" fillId="0" borderId="1" xfId="0" applyNumberFormat="1" applyFont="1" applyFill="1" applyBorder="1" applyAlignment="1">
      <alignment horizontal="left" indent="2"/>
    </xf>
    <xf numFmtId="0" fontId="26" fillId="0" borderId="2" xfId="72" applyFont="1" applyFill="1" applyBorder="1" applyAlignment="1">
      <alignment horizontal="left" vertical="center" wrapText="1"/>
    </xf>
    <xf numFmtId="0" fontId="0" fillId="0" borderId="0" xfId="72" applyFill="1" applyAlignment="1">
      <alignment horizontal="left" vertical="center"/>
    </xf>
    <xf numFmtId="0" fontId="0" fillId="0" borderId="0" xfId="72" applyFill="1">
      <alignment vertical="center"/>
    </xf>
    <xf numFmtId="9" fontId="0" fillId="0" borderId="0" xfId="14" applyFont="1" applyFill="1" applyBorder="1" applyAlignment="1" applyProtection="1">
      <alignment vertical="center"/>
    </xf>
    <xf numFmtId="9" fontId="3" fillId="0" borderId="0" xfId="14" applyFont="1" applyFill="1" applyBorder="1" applyAlignment="1" applyProtection="1">
      <alignment horizontal="left" vertical="center"/>
    </xf>
    <xf numFmtId="0" fontId="58" fillId="0" borderId="0" xfId="72" applyFont="1" applyFill="1" applyAlignment="1">
      <alignment horizontal="center" vertical="center"/>
    </xf>
    <xf numFmtId="9" fontId="58" fillId="0" borderId="0" xfId="14" applyFont="1" applyFill="1" applyBorder="1" applyAlignment="1" applyProtection="1">
      <alignment horizontal="center" vertical="center"/>
    </xf>
    <xf numFmtId="0" fontId="59" fillId="0" borderId="0" xfId="72" applyFont="1" applyFill="1" applyAlignment="1">
      <alignment horizontal="center" vertical="center"/>
    </xf>
    <xf numFmtId="9" fontId="59" fillId="0" borderId="0" xfId="14" applyFont="1" applyFill="1" applyBorder="1" applyAlignment="1" applyProtection="1">
      <alignment horizontal="center" vertical="center"/>
    </xf>
    <xf numFmtId="9" fontId="36" fillId="0" borderId="1" xfId="14" applyFont="1" applyFill="1" applyBorder="1" applyAlignment="1" applyProtection="1">
      <alignment horizontal="center" vertical="center" wrapText="1"/>
      <protection locked="0"/>
    </xf>
    <xf numFmtId="181" fontId="37" fillId="0" borderId="1" xfId="73" applyNumberFormat="1" applyFont="1" applyFill="1" applyBorder="1" applyAlignment="1">
      <alignment horizontal="right" vertical="center"/>
    </xf>
    <xf numFmtId="181" fontId="52" fillId="0" borderId="1" xfId="14" applyNumberFormat="1" applyFont="1" applyFill="1" applyBorder="1" applyAlignment="1" applyProtection="1">
      <alignment horizontal="right" vertical="center"/>
    </xf>
    <xf numFmtId="181" fontId="60" fillId="0" borderId="1" xfId="72" applyNumberFormat="1" applyFont="1" applyFill="1" applyBorder="1" applyAlignment="1">
      <alignment horizontal="right" vertical="center"/>
    </xf>
    <xf numFmtId="181" fontId="24" fillId="0" borderId="1" xfId="14" applyNumberFormat="1" applyFont="1" applyFill="1" applyBorder="1" applyAlignment="1" applyProtection="1">
      <alignment horizontal="right" vertical="center"/>
    </xf>
    <xf numFmtId="0" fontId="24" fillId="0" borderId="1" xfId="72" applyFont="1" applyFill="1" applyBorder="1" applyAlignment="1">
      <alignment horizontal="right" vertical="center"/>
    </xf>
    <xf numFmtId="0" fontId="0" fillId="0" borderId="2" xfId="72" applyFont="1" applyFill="1" applyBorder="1" applyAlignment="1">
      <alignment horizontal="left" vertical="center" wrapText="1"/>
    </xf>
    <xf numFmtId="9" fontId="0" fillId="0" borderId="2" xfId="14" applyFont="1" applyFill="1" applyBorder="1" applyAlignment="1" applyProtection="1">
      <alignment horizontal="left" vertical="center" wrapText="1"/>
    </xf>
    <xf numFmtId="0" fontId="34" fillId="0" borderId="0" xfId="73" applyFont="1" applyFill="1" applyBorder="1" applyAlignment="1">
      <alignment horizontal="right" vertical="center"/>
    </xf>
    <xf numFmtId="0" fontId="11" fillId="2" borderId="1" xfId="72" applyFont="1" applyFill="1" applyBorder="1" applyAlignment="1">
      <alignment horizontal="center" vertical="center"/>
    </xf>
    <xf numFmtId="0" fontId="11" fillId="2" borderId="1" xfId="100" applyFont="1" applyFill="1" applyBorder="1" applyAlignment="1" applyProtection="1">
      <alignment horizontal="left" vertical="center" wrapText="1"/>
      <protection locked="0"/>
    </xf>
    <xf numFmtId="0" fontId="12" fillId="2" borderId="1" xfId="72" applyFont="1" applyFill="1" applyBorder="1" applyAlignment="1">
      <alignment vertical="center"/>
    </xf>
    <xf numFmtId="181" fontId="61" fillId="0" borderId="1" xfId="72" applyNumberFormat="1" applyFont="1" applyFill="1" applyBorder="1" applyAlignment="1">
      <alignment horizontal="right" vertical="center"/>
    </xf>
    <xf numFmtId="49" fontId="28" fillId="0" borderId="1" xfId="0" applyNumberFormat="1" applyFont="1" applyFill="1" applyBorder="1" applyAlignment="1" applyProtection="1">
      <alignment vertical="center"/>
    </xf>
    <xf numFmtId="0" fontId="62" fillId="0" borderId="1" xfId="73" applyFont="1" applyFill="1" applyBorder="1" applyAlignment="1">
      <alignment vertical="center"/>
    </xf>
    <xf numFmtId="0" fontId="63" fillId="0" borderId="1" xfId="73" applyFont="1" applyFill="1" applyBorder="1" applyAlignment="1">
      <alignment vertical="center"/>
    </xf>
    <xf numFmtId="0" fontId="0" fillId="0" borderId="0" xfId="0" applyAlignment="1"/>
    <xf numFmtId="0" fontId="64" fillId="0" borderId="0" xfId="0" applyFont="1" applyAlignment="1"/>
    <xf numFmtId="0" fontId="0" fillId="0" borderId="0" xfId="74"/>
    <xf numFmtId="0" fontId="65" fillId="0" borderId="0" xfId="0" applyFont="1" applyAlignment="1">
      <alignment horizontal="center" vertical="center"/>
    </xf>
    <xf numFmtId="0" fontId="66" fillId="0" borderId="0" xfId="0" applyFont="1" applyBorder="1" applyAlignment="1">
      <alignment horizontal="left" vertical="center"/>
    </xf>
    <xf numFmtId="0" fontId="67" fillId="0" borderId="0" xfId="0" applyFont="1" applyBorder="1" applyAlignment="1"/>
    <xf numFmtId="0" fontId="64" fillId="0" borderId="0" xfId="74" applyFont="1" applyBorder="1"/>
    <xf numFmtId="0" fontId="67" fillId="0" borderId="0" xfId="0" applyFont="1" applyFill="1" applyBorder="1" applyAlignment="1"/>
    <xf numFmtId="0" fontId="64" fillId="0" borderId="0" xfId="74" applyFont="1" applyFill="1" applyBorder="1"/>
    <xf numFmtId="0" fontId="64" fillId="0" borderId="0" xfId="74" applyFont="1" applyBorder="1" applyAlignment="1">
      <alignment wrapText="1"/>
    </xf>
    <xf numFmtId="0" fontId="0" fillId="0" borderId="0" xfId="74" applyFill="1"/>
    <xf numFmtId="0" fontId="0" fillId="0" borderId="0" xfId="90">
      <alignment vertical="center"/>
    </xf>
    <xf numFmtId="0" fontId="3" fillId="0" borderId="0" xfId="90" applyFont="1">
      <alignment vertical="center"/>
    </xf>
    <xf numFmtId="0" fontId="68" fillId="0" borderId="0" xfId="90" applyFont="1" applyAlignment="1">
      <alignment horizontal="center" vertical="center" wrapText="1"/>
    </xf>
    <xf numFmtId="0" fontId="68" fillId="0" borderId="0" xfId="90" applyFont="1" applyAlignment="1">
      <alignment horizontal="center" vertical="center"/>
    </xf>
    <xf numFmtId="57" fontId="69" fillId="0" borderId="0" xfId="90" applyNumberFormat="1" applyFont="1" applyAlignment="1">
      <alignment horizontal="center" vertical="center"/>
    </xf>
    <xf numFmtId="0" fontId="69" fillId="0" borderId="0" xfId="90" applyFont="1" applyAlignment="1">
      <alignment horizontal="center" vertical="center"/>
    </xf>
  </cellXfs>
  <cellStyles count="120">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2 3" xfId="65"/>
    <cellStyle name="常规 10" xfId="66"/>
    <cellStyle name="常规 10 2" xfId="67"/>
    <cellStyle name="标题 2 2" xfId="68"/>
    <cellStyle name="标题 3 2" xfId="69"/>
    <cellStyle name="标题 4 2" xfId="70"/>
    <cellStyle name="差 2" xfId="71"/>
    <cellStyle name="常规 2" xfId="72"/>
    <cellStyle name="常规 2 3 2" xfId="73"/>
    <cellStyle name="常规 2 4" xfId="74"/>
    <cellStyle name="常规 2 5" xfId="75"/>
    <cellStyle name="千位分隔[0] 3 2" xfId="76"/>
    <cellStyle name="常规 2 6" xfId="77"/>
    <cellStyle name="常规 2 6 2" xfId="78"/>
    <cellStyle name="常规 2 7" xfId="79"/>
    <cellStyle name="常规 2 8" xfId="80"/>
    <cellStyle name="输入 2" xfId="81"/>
    <cellStyle name="常规 2 9" xfId="82"/>
    <cellStyle name="常规 3" xfId="83"/>
    <cellStyle name="常规_2007人代会数据 2" xfId="84"/>
    <cellStyle name="常规 3 2" xfId="85"/>
    <cellStyle name="常规 3 2 2" xfId="86"/>
    <cellStyle name="常规 3 3" xfId="87"/>
    <cellStyle name="常规 3 4" xfId="88"/>
    <cellStyle name="常规 3 5" xfId="89"/>
    <cellStyle name="常规 3 6" xfId="90"/>
    <cellStyle name="常规 4" xfId="91"/>
    <cellStyle name="常规 4 2" xfId="92"/>
    <cellStyle name="常规 4 2 2" xfId="93"/>
    <cellStyle name="常规 4 2 3" xfId="94"/>
    <cellStyle name="常规 4 3" xfId="95"/>
    <cellStyle name="常规 5" xfId="96"/>
    <cellStyle name="常规 6 2" xfId="97"/>
    <cellStyle name="注释 2" xfId="98"/>
    <cellStyle name="常规 7" xfId="99"/>
    <cellStyle name="常规 9" xfId="100"/>
    <cellStyle name="好 2" xfId="101"/>
    <cellStyle name="汇总 2" xfId="102"/>
    <cellStyle name="检查单元格 2" xfId="103"/>
    <cellStyle name="解释性文本 2" xfId="104"/>
    <cellStyle name="警告文本 2" xfId="105"/>
    <cellStyle name="链接单元格 2" xfId="106"/>
    <cellStyle name="千位分隔 2" xfId="107"/>
    <cellStyle name="千位分隔 2 2" xfId="108"/>
    <cellStyle name="千位分隔 2 3" xfId="109"/>
    <cellStyle name="千位分隔 2 3 2 2 2" xfId="110"/>
    <cellStyle name="千位分隔 2 3 2 2 2 2" xfId="111"/>
    <cellStyle name="千位分隔 2 3 2 2 2 3" xfId="112"/>
    <cellStyle name="千位分隔 2 4 2" xfId="113"/>
    <cellStyle name="千位分隔[0] 6" xfId="114"/>
    <cellStyle name="千位分隔[0] 6 2" xfId="115"/>
    <cellStyle name="千位分隔[0] 7" xfId="116"/>
    <cellStyle name="样式 1" xfId="117"/>
    <cellStyle name="千位分隔 10" xfId="118"/>
    <cellStyle name="常规_1.8.2014年财力预测" xfId="119"/>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43"/>
  <sheetViews>
    <sheetView workbookViewId="0">
      <selection activeCell="C24" sqref="C24"/>
    </sheetView>
  </sheetViews>
  <sheetFormatPr defaultColWidth="9" defaultRowHeight="13.5"/>
  <cols>
    <col min="1" max="16384" width="9" style="339"/>
  </cols>
  <sheetData>
    <row r="1" ht="18.75" spans="1:1">
      <c r="A1" s="340" t="s">
        <v>0</v>
      </c>
    </row>
    <row r="11" ht="87.75" customHeight="1" spans="1:9">
      <c r="A11" s="341" t="s">
        <v>1</v>
      </c>
      <c r="B11" s="342"/>
      <c r="C11" s="342"/>
      <c r="D11" s="342"/>
      <c r="E11" s="342"/>
      <c r="F11" s="342"/>
      <c r="G11" s="342"/>
      <c r="H11" s="342"/>
      <c r="I11" s="342"/>
    </row>
    <row r="43" ht="30" customHeight="1" spans="1:9">
      <c r="A43" s="343">
        <v>44562</v>
      </c>
      <c r="B43" s="344"/>
      <c r="C43" s="344"/>
      <c r="D43" s="344"/>
      <c r="E43" s="344"/>
      <c r="F43" s="344"/>
      <c r="G43" s="344"/>
      <c r="H43" s="344"/>
      <c r="I43" s="344"/>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B106"/>
  <sheetViews>
    <sheetView showZeros="0" workbookViewId="0">
      <selection activeCell="B8" sqref="B8:B11"/>
    </sheetView>
  </sheetViews>
  <sheetFormatPr defaultColWidth="10" defaultRowHeight="13.5" outlineLevelCol="1"/>
  <cols>
    <col min="1" max="1" width="57.625" style="72" customWidth="1"/>
    <col min="2" max="2" width="14.75" style="73" customWidth="1"/>
    <col min="3" max="16384" width="10" style="73"/>
  </cols>
  <sheetData>
    <row r="1" s="73" customFormat="1" ht="18.75" spans="1:2">
      <c r="A1" s="3" t="s">
        <v>1323</v>
      </c>
      <c r="B1" s="3"/>
    </row>
    <row r="2" s="73" customFormat="1" ht="24" spans="1:2">
      <c r="A2" s="22" t="s">
        <v>1322</v>
      </c>
      <c r="B2" s="22"/>
    </row>
    <row r="3" s="73" customFormat="1" spans="1:2">
      <c r="A3" s="74" t="s">
        <v>1137</v>
      </c>
      <c r="B3" s="74"/>
    </row>
    <row r="4" s="73" customFormat="1" ht="20.25" customHeight="1" spans="1:2">
      <c r="A4" s="75"/>
      <c r="B4" s="76" t="s">
        <v>35</v>
      </c>
    </row>
    <row r="5" s="73" customFormat="1" ht="24" customHeight="1" spans="1:2">
      <c r="A5" s="77" t="s">
        <v>1138</v>
      </c>
      <c r="B5" s="78" t="s">
        <v>40</v>
      </c>
    </row>
    <row r="6" s="73" customFormat="1" ht="24" customHeight="1" spans="1:2">
      <c r="A6" s="79" t="s">
        <v>1127</v>
      </c>
      <c r="B6" s="249">
        <v>1195</v>
      </c>
    </row>
    <row r="7" s="73" customFormat="1" ht="20.1" customHeight="1" spans="1:2">
      <c r="A7" s="81" t="s">
        <v>1324</v>
      </c>
      <c r="B7" s="250"/>
    </row>
    <row r="8" s="73" customFormat="1" ht="20.1" customHeight="1" spans="1:2">
      <c r="A8" s="81" t="s">
        <v>1325</v>
      </c>
      <c r="B8" s="250"/>
    </row>
    <row r="9" s="73" customFormat="1" ht="20.1" customHeight="1" spans="1:2">
      <c r="A9" s="81" t="s">
        <v>1326</v>
      </c>
      <c r="B9" s="250">
        <v>809</v>
      </c>
    </row>
    <row r="10" s="73" customFormat="1" ht="20.1" customHeight="1" spans="1:2">
      <c r="A10" s="81" t="s">
        <v>1327</v>
      </c>
      <c r="B10" s="250">
        <v>386</v>
      </c>
    </row>
    <row r="11" s="73" customFormat="1" ht="20.1" customHeight="1" spans="1:2">
      <c r="A11" s="81" t="s">
        <v>1328</v>
      </c>
      <c r="B11" s="250"/>
    </row>
    <row r="12" s="73" customFormat="1" ht="20.1" customHeight="1" spans="1:2">
      <c r="A12" s="81" t="s">
        <v>1329</v>
      </c>
      <c r="B12" s="250"/>
    </row>
    <row r="13" s="73" customFormat="1" ht="20.1" customHeight="1" spans="1:2">
      <c r="A13" s="81" t="s">
        <v>1330</v>
      </c>
      <c r="B13" s="250"/>
    </row>
    <row r="14" s="73" customFormat="1" ht="20.1" customHeight="1" spans="1:2">
      <c r="A14" s="81" t="s">
        <v>1331</v>
      </c>
      <c r="B14" s="250"/>
    </row>
    <row r="15" s="73" customFormat="1" ht="18.75" customHeight="1" spans="1:2">
      <c r="A15" s="81" t="s">
        <v>1332</v>
      </c>
      <c r="B15" s="250"/>
    </row>
    <row r="16" s="73" customFormat="1" ht="52" customHeight="1" spans="1:2">
      <c r="A16" s="251" t="s">
        <v>1197</v>
      </c>
      <c r="B16" s="251"/>
    </row>
    <row r="17" s="73" customFormat="1" ht="20.1" customHeight="1" spans="1:1">
      <c r="A17" s="72"/>
    </row>
    <row r="18" s="73" customFormat="1" ht="20.1" customHeight="1"/>
    <row r="19" s="73" customFormat="1" ht="20.1" customHeight="1"/>
    <row r="20" s="73" customFormat="1" ht="20.1" customHeight="1"/>
    <row r="21" s="73" customFormat="1" ht="20.1" customHeight="1"/>
    <row r="22" s="73" customFormat="1" ht="20.1" customHeight="1"/>
    <row r="23" s="73" customFormat="1" ht="20.1" customHeight="1"/>
    <row r="24" s="73" customFormat="1" ht="20.1" customHeight="1"/>
    <row r="25" s="73" customFormat="1" ht="20.1" customHeight="1"/>
    <row r="26" s="73" customFormat="1" ht="20.1" customHeight="1"/>
    <row r="27" s="73" customFormat="1" ht="20.1" customHeight="1"/>
    <row r="28" s="73" customFormat="1" ht="20.1" customHeight="1"/>
    <row r="29" s="73" customFormat="1" ht="20.1" customHeight="1"/>
    <row r="30" s="73" customFormat="1" ht="20.1" customHeight="1"/>
    <row r="31" s="73" customFormat="1" ht="20.1" customHeight="1"/>
    <row r="32" s="73" customFormat="1" ht="20.1" customHeight="1"/>
    <row r="33" s="73" customFormat="1" ht="20.1" customHeight="1"/>
    <row r="34" s="73" customFormat="1" ht="20.1" customHeight="1"/>
    <row r="35" s="73" customFormat="1" ht="20.1" customHeight="1"/>
    <row r="36" s="73" customFormat="1" ht="20.1" customHeight="1"/>
    <row r="37" s="73" customFormat="1" ht="20.1" customHeight="1"/>
    <row r="38" s="73" customFormat="1" ht="20.1" customHeight="1"/>
    <row r="39" s="73" customFormat="1"/>
    <row r="40" s="73" customFormat="1"/>
    <row r="41" s="73" customFormat="1"/>
    <row r="42" s="73" customFormat="1"/>
    <row r="43" s="73" customFormat="1"/>
    <row r="44" s="73" customFormat="1"/>
    <row r="45" s="73" customFormat="1"/>
    <row r="46" s="73" customFormat="1"/>
    <row r="47" s="73" customFormat="1"/>
    <row r="48" s="73" customFormat="1"/>
    <row r="49" s="73" customFormat="1"/>
    <row r="50" s="73" customFormat="1"/>
    <row r="51" s="73" customFormat="1"/>
    <row r="52" s="73" customFormat="1"/>
    <row r="53" s="73" customFormat="1"/>
    <row r="54" s="73" customFormat="1"/>
    <row r="55" s="73" customFormat="1"/>
    <row r="56" s="73" customFormat="1"/>
    <row r="57" s="73" customFormat="1"/>
    <row r="58" s="73" customFormat="1"/>
    <row r="59" s="73" customFormat="1"/>
    <row r="60" s="73" customFormat="1"/>
    <row r="61" s="73" customFormat="1"/>
    <row r="62" s="73" customFormat="1"/>
    <row r="63" s="73" customFormat="1"/>
    <row r="64" s="73" customFormat="1"/>
    <row r="65" s="73" customFormat="1"/>
    <row r="66" s="73" customFormat="1"/>
    <row r="67" s="73" customFormat="1"/>
    <row r="68" s="73" customFormat="1"/>
    <row r="69" s="73" customFormat="1"/>
    <row r="70" s="73" customFormat="1"/>
    <row r="71" s="73" customFormat="1"/>
    <row r="72" s="73" customFormat="1"/>
    <row r="73" s="73" customFormat="1"/>
    <row r="74" s="73" customFormat="1"/>
    <row r="75" s="73" customFormat="1"/>
    <row r="76" s="73" customFormat="1"/>
    <row r="77" s="73" customFormat="1"/>
    <row r="78" s="73" customFormat="1"/>
    <row r="79" s="73" customFormat="1"/>
    <row r="80" s="73" customFormat="1"/>
    <row r="81" s="73" customFormat="1"/>
    <row r="82" s="73" customFormat="1"/>
    <row r="83" s="73" customFormat="1"/>
    <row r="84" s="73" customFormat="1"/>
    <row r="85" s="73" customFormat="1"/>
    <row r="86" s="73" customFormat="1"/>
    <row r="87" s="73" customFormat="1"/>
    <row r="88" s="73" customFormat="1"/>
    <row r="89" s="73" customFormat="1"/>
    <row r="90" s="73" customFormat="1"/>
    <row r="91" s="73" customFormat="1"/>
    <row r="92" s="73" customFormat="1"/>
    <row r="93" s="73" customFormat="1"/>
    <row r="94" s="73" customFormat="1"/>
    <row r="95" s="73" customFormat="1"/>
    <row r="96" s="73" customFormat="1"/>
    <row r="97" s="73" customFormat="1"/>
    <row r="98" s="73" customFormat="1"/>
    <row r="99" s="73" customFormat="1"/>
    <row r="100" s="73" customFormat="1"/>
    <row r="101" s="73" customFormat="1"/>
    <row r="102" s="73" customFormat="1"/>
    <row r="103" s="73" customFormat="1"/>
    <row r="104" s="73" customFormat="1"/>
    <row r="105" s="73" customFormat="1"/>
    <row r="106" s="73" customFormat="1"/>
  </sheetData>
  <mergeCells count="4">
    <mergeCell ref="A1:B1"/>
    <mergeCell ref="A2:B2"/>
    <mergeCell ref="A3:B3"/>
    <mergeCell ref="A16:B16"/>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10">
    <pageSetUpPr fitToPage="1"/>
  </sheetPr>
  <dimension ref="A1:Q26"/>
  <sheetViews>
    <sheetView showZeros="0" workbookViewId="0">
      <selection activeCell="E14" sqref="E14"/>
    </sheetView>
  </sheetViews>
  <sheetFormatPr defaultColWidth="12.75" defaultRowHeight="13.5"/>
  <cols>
    <col min="1" max="1" width="22" style="41" customWidth="1"/>
    <col min="2" max="5" width="10.25" style="42" customWidth="1"/>
    <col min="6" max="7" width="12.375" style="42" customWidth="1"/>
    <col min="8" max="8" width="30.625" style="43" customWidth="1"/>
    <col min="9" max="12" width="9.625" style="44" customWidth="1"/>
    <col min="13" max="13" width="12.375" style="44" customWidth="1"/>
    <col min="14" max="14" width="12.375" style="41" customWidth="1"/>
    <col min="15" max="260" width="9" style="41" customWidth="1"/>
    <col min="261" max="261" width="29.625" style="41" customWidth="1"/>
    <col min="262" max="262" width="12.75" style="41"/>
    <col min="263" max="263" width="29.75" style="41" customWidth="1"/>
    <col min="264" max="264" width="17" style="41" customWidth="1"/>
    <col min="265" max="265" width="37" style="41" customWidth="1"/>
    <col min="266" max="266" width="17.375" style="41" customWidth="1"/>
    <col min="267" max="516" width="9" style="41" customWidth="1"/>
    <col min="517" max="517" width="29.625" style="41" customWidth="1"/>
    <col min="518" max="518" width="12.75" style="41"/>
    <col min="519" max="519" width="29.75" style="41" customWidth="1"/>
    <col min="520" max="520" width="17" style="41" customWidth="1"/>
    <col min="521" max="521" width="37" style="41" customWidth="1"/>
    <col min="522" max="522" width="17.375" style="41" customWidth="1"/>
    <col min="523" max="772" width="9" style="41" customWidth="1"/>
    <col min="773" max="773" width="29.625" style="41" customWidth="1"/>
    <col min="774" max="774" width="12.75" style="41"/>
    <col min="775" max="775" width="29.75" style="41" customWidth="1"/>
    <col min="776" max="776" width="17" style="41" customWidth="1"/>
    <col min="777" max="777" width="37" style="41" customWidth="1"/>
    <col min="778" max="778" width="17.375" style="41" customWidth="1"/>
    <col min="779" max="1028" width="9" style="41" customWidth="1"/>
    <col min="1029" max="1029" width="29.625" style="41" customWidth="1"/>
    <col min="1030" max="1030" width="12.75" style="41"/>
    <col min="1031" max="1031" width="29.75" style="41" customWidth="1"/>
    <col min="1032" max="1032" width="17" style="41" customWidth="1"/>
    <col min="1033" max="1033" width="37" style="41" customWidth="1"/>
    <col min="1034" max="1034" width="17.375" style="41" customWidth="1"/>
    <col min="1035" max="1284" width="9" style="41" customWidth="1"/>
    <col min="1285" max="1285" width="29.625" style="41" customWidth="1"/>
    <col min="1286" max="1286" width="12.75" style="41"/>
    <col min="1287" max="1287" width="29.75" style="41" customWidth="1"/>
    <col min="1288" max="1288" width="17" style="41" customWidth="1"/>
    <col min="1289" max="1289" width="37" style="41" customWidth="1"/>
    <col min="1290" max="1290" width="17.375" style="41" customWidth="1"/>
    <col min="1291" max="1540" width="9" style="41" customWidth="1"/>
    <col min="1541" max="1541" width="29.625" style="41" customWidth="1"/>
    <col min="1542" max="1542" width="12.75" style="41"/>
    <col min="1543" max="1543" width="29.75" style="41" customWidth="1"/>
    <col min="1544" max="1544" width="17" style="41" customWidth="1"/>
    <col min="1545" max="1545" width="37" style="41" customWidth="1"/>
    <col min="1546" max="1546" width="17.375" style="41" customWidth="1"/>
    <col min="1547" max="1796" width="9" style="41" customWidth="1"/>
    <col min="1797" max="1797" width="29.625" style="41" customWidth="1"/>
    <col min="1798" max="1798" width="12.75" style="41"/>
    <col min="1799" max="1799" width="29.75" style="41" customWidth="1"/>
    <col min="1800" max="1800" width="17" style="41" customWidth="1"/>
    <col min="1801" max="1801" width="37" style="41" customWidth="1"/>
    <col min="1802" max="1802" width="17.375" style="41" customWidth="1"/>
    <col min="1803" max="2052" width="9" style="41" customWidth="1"/>
    <col min="2053" max="2053" width="29.625" style="41" customWidth="1"/>
    <col min="2054" max="2054" width="12.75" style="41"/>
    <col min="2055" max="2055" width="29.75" style="41" customWidth="1"/>
    <col min="2056" max="2056" width="17" style="41" customWidth="1"/>
    <col min="2057" max="2057" width="37" style="41" customWidth="1"/>
    <col min="2058" max="2058" width="17.375" style="41" customWidth="1"/>
    <col min="2059" max="2308" width="9" style="41" customWidth="1"/>
    <col min="2309" max="2309" width="29.625" style="41" customWidth="1"/>
    <col min="2310" max="2310" width="12.75" style="41"/>
    <col min="2311" max="2311" width="29.75" style="41" customWidth="1"/>
    <col min="2312" max="2312" width="17" style="41" customWidth="1"/>
    <col min="2313" max="2313" width="37" style="41" customWidth="1"/>
    <col min="2314" max="2314" width="17.375" style="41" customWidth="1"/>
    <col min="2315" max="2564" width="9" style="41" customWidth="1"/>
    <col min="2565" max="2565" width="29.625" style="41" customWidth="1"/>
    <col min="2566" max="2566" width="12.75" style="41"/>
    <col min="2567" max="2567" width="29.75" style="41" customWidth="1"/>
    <col min="2568" max="2568" width="17" style="41" customWidth="1"/>
    <col min="2569" max="2569" width="37" style="41" customWidth="1"/>
    <col min="2570" max="2570" width="17.375" style="41" customWidth="1"/>
    <col min="2571" max="2820" width="9" style="41" customWidth="1"/>
    <col min="2821" max="2821" width="29.625" style="41" customWidth="1"/>
    <col min="2822" max="2822" width="12.75" style="41"/>
    <col min="2823" max="2823" width="29.75" style="41" customWidth="1"/>
    <col min="2824" max="2824" width="17" style="41" customWidth="1"/>
    <col min="2825" max="2825" width="37" style="41" customWidth="1"/>
    <col min="2826" max="2826" width="17.375" style="41" customWidth="1"/>
    <col min="2827" max="3076" width="9" style="41" customWidth="1"/>
    <col min="3077" max="3077" width="29.625" style="41" customWidth="1"/>
    <col min="3078" max="3078" width="12.75" style="41"/>
    <col min="3079" max="3079" width="29.75" style="41" customWidth="1"/>
    <col min="3080" max="3080" width="17" style="41" customWidth="1"/>
    <col min="3081" max="3081" width="37" style="41" customWidth="1"/>
    <col min="3082" max="3082" width="17.375" style="41" customWidth="1"/>
    <col min="3083" max="3332" width="9" style="41" customWidth="1"/>
    <col min="3333" max="3333" width="29.625" style="41" customWidth="1"/>
    <col min="3334" max="3334" width="12.75" style="41"/>
    <col min="3335" max="3335" width="29.75" style="41" customWidth="1"/>
    <col min="3336" max="3336" width="17" style="41" customWidth="1"/>
    <col min="3337" max="3337" width="37" style="41" customWidth="1"/>
    <col min="3338" max="3338" width="17.375" style="41" customWidth="1"/>
    <col min="3339" max="3588" width="9" style="41" customWidth="1"/>
    <col min="3589" max="3589" width="29.625" style="41" customWidth="1"/>
    <col min="3590" max="3590" width="12.75" style="41"/>
    <col min="3591" max="3591" width="29.75" style="41" customWidth="1"/>
    <col min="3592" max="3592" width="17" style="41" customWidth="1"/>
    <col min="3593" max="3593" width="37" style="41" customWidth="1"/>
    <col min="3594" max="3594" width="17.375" style="41" customWidth="1"/>
    <col min="3595" max="3844" width="9" style="41" customWidth="1"/>
    <col min="3845" max="3845" width="29.625" style="41" customWidth="1"/>
    <col min="3846" max="3846" width="12.75" style="41"/>
    <col min="3847" max="3847" width="29.75" style="41" customWidth="1"/>
    <col min="3848" max="3848" width="17" style="41" customWidth="1"/>
    <col min="3849" max="3849" width="37" style="41" customWidth="1"/>
    <col min="3850" max="3850" width="17.375" style="41" customWidth="1"/>
    <col min="3851" max="4100" width="9" style="41" customWidth="1"/>
    <col min="4101" max="4101" width="29.625" style="41" customWidth="1"/>
    <col min="4102" max="4102" width="12.75" style="41"/>
    <col min="4103" max="4103" width="29.75" style="41" customWidth="1"/>
    <col min="4104" max="4104" width="17" style="41" customWidth="1"/>
    <col min="4105" max="4105" width="37" style="41" customWidth="1"/>
    <col min="4106" max="4106" width="17.375" style="41" customWidth="1"/>
    <col min="4107" max="4356" width="9" style="41" customWidth="1"/>
    <col min="4357" max="4357" width="29.625" style="41" customWidth="1"/>
    <col min="4358" max="4358" width="12.75" style="41"/>
    <col min="4359" max="4359" width="29.75" style="41" customWidth="1"/>
    <col min="4360" max="4360" width="17" style="41" customWidth="1"/>
    <col min="4361" max="4361" width="37" style="41" customWidth="1"/>
    <col min="4362" max="4362" width="17.375" style="41" customWidth="1"/>
    <col min="4363" max="4612" width="9" style="41" customWidth="1"/>
    <col min="4613" max="4613" width="29.625" style="41" customWidth="1"/>
    <col min="4614" max="4614" width="12.75" style="41"/>
    <col min="4615" max="4615" width="29.75" style="41" customWidth="1"/>
    <col min="4616" max="4616" width="17" style="41" customWidth="1"/>
    <col min="4617" max="4617" width="37" style="41" customWidth="1"/>
    <col min="4618" max="4618" width="17.375" style="41" customWidth="1"/>
    <col min="4619" max="4868" width="9" style="41" customWidth="1"/>
    <col min="4869" max="4869" width="29.625" style="41" customWidth="1"/>
    <col min="4870" max="4870" width="12.75" style="41"/>
    <col min="4871" max="4871" width="29.75" style="41" customWidth="1"/>
    <col min="4872" max="4872" width="17" style="41" customWidth="1"/>
    <col min="4873" max="4873" width="37" style="41" customWidth="1"/>
    <col min="4874" max="4874" width="17.375" style="41" customWidth="1"/>
    <col min="4875" max="5124" width="9" style="41" customWidth="1"/>
    <col min="5125" max="5125" width="29.625" style="41" customWidth="1"/>
    <col min="5126" max="5126" width="12.75" style="41"/>
    <col min="5127" max="5127" width="29.75" style="41" customWidth="1"/>
    <col min="5128" max="5128" width="17" style="41" customWidth="1"/>
    <col min="5129" max="5129" width="37" style="41" customWidth="1"/>
    <col min="5130" max="5130" width="17.375" style="41" customWidth="1"/>
    <col min="5131" max="5380" width="9" style="41" customWidth="1"/>
    <col min="5381" max="5381" width="29.625" style="41" customWidth="1"/>
    <col min="5382" max="5382" width="12.75" style="41"/>
    <col min="5383" max="5383" width="29.75" style="41" customWidth="1"/>
    <col min="5384" max="5384" width="17" style="41" customWidth="1"/>
    <col min="5385" max="5385" width="37" style="41" customWidth="1"/>
    <col min="5386" max="5386" width="17.375" style="41" customWidth="1"/>
    <col min="5387" max="5636" width="9" style="41" customWidth="1"/>
    <col min="5637" max="5637" width="29.625" style="41" customWidth="1"/>
    <col min="5638" max="5638" width="12.75" style="41"/>
    <col min="5639" max="5639" width="29.75" style="41" customWidth="1"/>
    <col min="5640" max="5640" width="17" style="41" customWidth="1"/>
    <col min="5641" max="5641" width="37" style="41" customWidth="1"/>
    <col min="5642" max="5642" width="17.375" style="41" customWidth="1"/>
    <col min="5643" max="5892" width="9" style="41" customWidth="1"/>
    <col min="5893" max="5893" width="29.625" style="41" customWidth="1"/>
    <col min="5894" max="5894" width="12.75" style="41"/>
    <col min="5895" max="5895" width="29.75" style="41" customWidth="1"/>
    <col min="5896" max="5896" width="17" style="41" customWidth="1"/>
    <col min="5897" max="5897" width="37" style="41" customWidth="1"/>
    <col min="5898" max="5898" width="17.375" style="41" customWidth="1"/>
    <col min="5899" max="6148" width="9" style="41" customWidth="1"/>
    <col min="6149" max="6149" width="29.625" style="41" customWidth="1"/>
    <col min="6150" max="6150" width="12.75" style="41"/>
    <col min="6151" max="6151" width="29.75" style="41" customWidth="1"/>
    <col min="6152" max="6152" width="17" style="41" customWidth="1"/>
    <col min="6153" max="6153" width="37" style="41" customWidth="1"/>
    <col min="6154" max="6154" width="17.375" style="41" customWidth="1"/>
    <col min="6155" max="6404" width="9" style="41" customWidth="1"/>
    <col min="6405" max="6405" width="29.625" style="41" customWidth="1"/>
    <col min="6406" max="6406" width="12.75" style="41"/>
    <col min="6407" max="6407" width="29.75" style="41" customWidth="1"/>
    <col min="6408" max="6408" width="17" style="41" customWidth="1"/>
    <col min="6409" max="6409" width="37" style="41" customWidth="1"/>
    <col min="6410" max="6410" width="17.375" style="41" customWidth="1"/>
    <col min="6411" max="6660" width="9" style="41" customWidth="1"/>
    <col min="6661" max="6661" width="29.625" style="41" customWidth="1"/>
    <col min="6662" max="6662" width="12.75" style="41"/>
    <col min="6663" max="6663" width="29.75" style="41" customWidth="1"/>
    <col min="6664" max="6664" width="17" style="41" customWidth="1"/>
    <col min="6665" max="6665" width="37" style="41" customWidth="1"/>
    <col min="6666" max="6666" width="17.375" style="41" customWidth="1"/>
    <col min="6667" max="6916" width="9" style="41" customWidth="1"/>
    <col min="6917" max="6917" width="29.625" style="41" customWidth="1"/>
    <col min="6918" max="6918" width="12.75" style="41"/>
    <col min="6919" max="6919" width="29.75" style="41" customWidth="1"/>
    <col min="6920" max="6920" width="17" style="41" customWidth="1"/>
    <col min="6921" max="6921" width="37" style="41" customWidth="1"/>
    <col min="6922" max="6922" width="17.375" style="41" customWidth="1"/>
    <col min="6923" max="7172" width="9" style="41" customWidth="1"/>
    <col min="7173" max="7173" width="29.625" style="41" customWidth="1"/>
    <col min="7174" max="7174" width="12.75" style="41"/>
    <col min="7175" max="7175" width="29.75" style="41" customWidth="1"/>
    <col min="7176" max="7176" width="17" style="41" customWidth="1"/>
    <col min="7177" max="7177" width="37" style="41" customWidth="1"/>
    <col min="7178" max="7178" width="17.375" style="41" customWidth="1"/>
    <col min="7179" max="7428" width="9" style="41" customWidth="1"/>
    <col min="7429" max="7429" width="29.625" style="41" customWidth="1"/>
    <col min="7430" max="7430" width="12.75" style="41"/>
    <col min="7431" max="7431" width="29.75" style="41" customWidth="1"/>
    <col min="7432" max="7432" width="17" style="41" customWidth="1"/>
    <col min="7433" max="7433" width="37" style="41" customWidth="1"/>
    <col min="7434" max="7434" width="17.375" style="41" customWidth="1"/>
    <col min="7435" max="7684" width="9" style="41" customWidth="1"/>
    <col min="7685" max="7685" width="29.625" style="41" customWidth="1"/>
    <col min="7686" max="7686" width="12.75" style="41"/>
    <col min="7687" max="7687" width="29.75" style="41" customWidth="1"/>
    <col min="7688" max="7688" width="17" style="41" customWidth="1"/>
    <col min="7689" max="7689" width="37" style="41" customWidth="1"/>
    <col min="7690" max="7690" width="17.375" style="41" customWidth="1"/>
    <col min="7691" max="7940" width="9" style="41" customWidth="1"/>
    <col min="7941" max="7941" width="29.625" style="41" customWidth="1"/>
    <col min="7942" max="7942" width="12.75" style="41"/>
    <col min="7943" max="7943" width="29.75" style="41" customWidth="1"/>
    <col min="7944" max="7944" width="17" style="41" customWidth="1"/>
    <col min="7945" max="7945" width="37" style="41" customWidth="1"/>
    <col min="7946" max="7946" width="17.375" style="41" customWidth="1"/>
    <col min="7947" max="8196" width="9" style="41" customWidth="1"/>
    <col min="8197" max="8197" width="29.625" style="41" customWidth="1"/>
    <col min="8198" max="8198" width="12.75" style="41"/>
    <col min="8199" max="8199" width="29.75" style="41" customWidth="1"/>
    <col min="8200" max="8200" width="17" style="41" customWidth="1"/>
    <col min="8201" max="8201" width="37" style="41" customWidth="1"/>
    <col min="8202" max="8202" width="17.375" style="41" customWidth="1"/>
    <col min="8203" max="8452" width="9" style="41" customWidth="1"/>
    <col min="8453" max="8453" width="29.625" style="41" customWidth="1"/>
    <col min="8454" max="8454" width="12.75" style="41"/>
    <col min="8455" max="8455" width="29.75" style="41" customWidth="1"/>
    <col min="8456" max="8456" width="17" style="41" customWidth="1"/>
    <col min="8457" max="8457" width="37" style="41" customWidth="1"/>
    <col min="8458" max="8458" width="17.375" style="41" customWidth="1"/>
    <col min="8459" max="8708" width="9" style="41" customWidth="1"/>
    <col min="8709" max="8709" width="29.625" style="41" customWidth="1"/>
    <col min="8710" max="8710" width="12.75" style="41"/>
    <col min="8711" max="8711" width="29.75" style="41" customWidth="1"/>
    <col min="8712" max="8712" width="17" style="41" customWidth="1"/>
    <col min="8713" max="8713" width="37" style="41" customWidth="1"/>
    <col min="8714" max="8714" width="17.375" style="41" customWidth="1"/>
    <col min="8715" max="8964" width="9" style="41" customWidth="1"/>
    <col min="8965" max="8965" width="29.625" style="41" customWidth="1"/>
    <col min="8966" max="8966" width="12.75" style="41"/>
    <col min="8967" max="8967" width="29.75" style="41" customWidth="1"/>
    <col min="8968" max="8968" width="17" style="41" customWidth="1"/>
    <col min="8969" max="8969" width="37" style="41" customWidth="1"/>
    <col min="8970" max="8970" width="17.375" style="41" customWidth="1"/>
    <col min="8971" max="9220" width="9" style="41" customWidth="1"/>
    <col min="9221" max="9221" width="29.625" style="41" customWidth="1"/>
    <col min="9222" max="9222" width="12.75" style="41"/>
    <col min="9223" max="9223" width="29.75" style="41" customWidth="1"/>
    <col min="9224" max="9224" width="17" style="41" customWidth="1"/>
    <col min="9225" max="9225" width="37" style="41" customWidth="1"/>
    <col min="9226" max="9226" width="17.375" style="41" customWidth="1"/>
    <col min="9227" max="9476" width="9" style="41" customWidth="1"/>
    <col min="9477" max="9477" width="29.625" style="41" customWidth="1"/>
    <col min="9478" max="9478" width="12.75" style="41"/>
    <col min="9479" max="9479" width="29.75" style="41" customWidth="1"/>
    <col min="9480" max="9480" width="17" style="41" customWidth="1"/>
    <col min="9481" max="9481" width="37" style="41" customWidth="1"/>
    <col min="9482" max="9482" width="17.375" style="41" customWidth="1"/>
    <col min="9483" max="9732" width="9" style="41" customWidth="1"/>
    <col min="9733" max="9733" width="29.625" style="41" customWidth="1"/>
    <col min="9734" max="9734" width="12.75" style="41"/>
    <col min="9735" max="9735" width="29.75" style="41" customWidth="1"/>
    <col min="9736" max="9736" width="17" style="41" customWidth="1"/>
    <col min="9737" max="9737" width="37" style="41" customWidth="1"/>
    <col min="9738" max="9738" width="17.375" style="41" customWidth="1"/>
    <col min="9739" max="9988" width="9" style="41" customWidth="1"/>
    <col min="9989" max="9989" width="29.625" style="41" customWidth="1"/>
    <col min="9990" max="9990" width="12.75" style="41"/>
    <col min="9991" max="9991" width="29.75" style="41" customWidth="1"/>
    <col min="9992" max="9992" width="17" style="41" customWidth="1"/>
    <col min="9993" max="9993" width="37" style="41" customWidth="1"/>
    <col min="9994" max="9994" width="17.375" style="41" customWidth="1"/>
    <col min="9995" max="10244" width="9" style="41" customWidth="1"/>
    <col min="10245" max="10245" width="29.625" style="41" customWidth="1"/>
    <col min="10246" max="10246" width="12.75" style="41"/>
    <col min="10247" max="10247" width="29.75" style="41" customWidth="1"/>
    <col min="10248" max="10248" width="17" style="41" customWidth="1"/>
    <col min="10249" max="10249" width="37" style="41" customWidth="1"/>
    <col min="10250" max="10250" width="17.375" style="41" customWidth="1"/>
    <col min="10251" max="10500" width="9" style="41" customWidth="1"/>
    <col min="10501" max="10501" width="29.625" style="41" customWidth="1"/>
    <col min="10502" max="10502" width="12.75" style="41"/>
    <col min="10503" max="10503" width="29.75" style="41" customWidth="1"/>
    <col min="10504" max="10504" width="17" style="41" customWidth="1"/>
    <col min="10505" max="10505" width="37" style="41" customWidth="1"/>
    <col min="10506" max="10506" width="17.375" style="41" customWidth="1"/>
    <col min="10507" max="10756" width="9" style="41" customWidth="1"/>
    <col min="10757" max="10757" width="29.625" style="41" customWidth="1"/>
    <col min="10758" max="10758" width="12.75" style="41"/>
    <col min="10759" max="10759" width="29.75" style="41" customWidth="1"/>
    <col min="10760" max="10760" width="17" style="41" customWidth="1"/>
    <col min="10761" max="10761" width="37" style="41" customWidth="1"/>
    <col min="10762" max="10762" width="17.375" style="41" customWidth="1"/>
    <col min="10763" max="11012" width="9" style="41" customWidth="1"/>
    <col min="11013" max="11013" width="29.625" style="41" customWidth="1"/>
    <col min="11014" max="11014" width="12.75" style="41"/>
    <col min="11015" max="11015" width="29.75" style="41" customWidth="1"/>
    <col min="11016" max="11016" width="17" style="41" customWidth="1"/>
    <col min="11017" max="11017" width="37" style="41" customWidth="1"/>
    <col min="11018" max="11018" width="17.375" style="41" customWidth="1"/>
    <col min="11019" max="11268" width="9" style="41" customWidth="1"/>
    <col min="11269" max="11269" width="29.625" style="41" customWidth="1"/>
    <col min="11270" max="11270" width="12.75" style="41"/>
    <col min="11271" max="11271" width="29.75" style="41" customWidth="1"/>
    <col min="11272" max="11272" width="17" style="41" customWidth="1"/>
    <col min="11273" max="11273" width="37" style="41" customWidth="1"/>
    <col min="11274" max="11274" width="17.375" style="41" customWidth="1"/>
    <col min="11275" max="11524" width="9" style="41" customWidth="1"/>
    <col min="11525" max="11525" width="29.625" style="41" customWidth="1"/>
    <col min="11526" max="11526" width="12.75" style="41"/>
    <col min="11527" max="11527" width="29.75" style="41" customWidth="1"/>
    <col min="11528" max="11528" width="17" style="41" customWidth="1"/>
    <col min="11529" max="11529" width="37" style="41" customWidth="1"/>
    <col min="11530" max="11530" width="17.375" style="41" customWidth="1"/>
    <col min="11531" max="11780" width="9" style="41" customWidth="1"/>
    <col min="11781" max="11781" width="29.625" style="41" customWidth="1"/>
    <col min="11782" max="11782" width="12.75" style="41"/>
    <col min="11783" max="11783" width="29.75" style="41" customWidth="1"/>
    <col min="11784" max="11784" width="17" style="41" customWidth="1"/>
    <col min="11785" max="11785" width="37" style="41" customWidth="1"/>
    <col min="11786" max="11786" width="17.375" style="41" customWidth="1"/>
    <col min="11787" max="12036" width="9" style="41" customWidth="1"/>
    <col min="12037" max="12037" width="29.625" style="41" customWidth="1"/>
    <col min="12038" max="12038" width="12.75" style="41"/>
    <col min="12039" max="12039" width="29.75" style="41" customWidth="1"/>
    <col min="12040" max="12040" width="17" style="41" customWidth="1"/>
    <col min="12041" max="12041" width="37" style="41" customWidth="1"/>
    <col min="12042" max="12042" width="17.375" style="41" customWidth="1"/>
    <col min="12043" max="12292" width="9" style="41" customWidth="1"/>
    <col min="12293" max="12293" width="29.625" style="41" customWidth="1"/>
    <col min="12294" max="12294" width="12.75" style="41"/>
    <col min="12295" max="12295" width="29.75" style="41" customWidth="1"/>
    <col min="12296" max="12296" width="17" style="41" customWidth="1"/>
    <col min="12297" max="12297" width="37" style="41" customWidth="1"/>
    <col min="12298" max="12298" width="17.375" style="41" customWidth="1"/>
    <col min="12299" max="12548" width="9" style="41" customWidth="1"/>
    <col min="12549" max="12549" width="29.625" style="41" customWidth="1"/>
    <col min="12550" max="12550" width="12.75" style="41"/>
    <col min="12551" max="12551" width="29.75" style="41" customWidth="1"/>
    <col min="12552" max="12552" width="17" style="41" customWidth="1"/>
    <col min="12553" max="12553" width="37" style="41" customWidth="1"/>
    <col min="12554" max="12554" width="17.375" style="41" customWidth="1"/>
    <col min="12555" max="12804" width="9" style="41" customWidth="1"/>
    <col min="12805" max="12805" width="29.625" style="41" customWidth="1"/>
    <col min="12806" max="12806" width="12.75" style="41"/>
    <col min="12807" max="12807" width="29.75" style="41" customWidth="1"/>
    <col min="12808" max="12808" width="17" style="41" customWidth="1"/>
    <col min="12809" max="12809" width="37" style="41" customWidth="1"/>
    <col min="12810" max="12810" width="17.375" style="41" customWidth="1"/>
    <col min="12811" max="13060" width="9" style="41" customWidth="1"/>
    <col min="13061" max="13061" width="29.625" style="41" customWidth="1"/>
    <col min="13062" max="13062" width="12.75" style="41"/>
    <col min="13063" max="13063" width="29.75" style="41" customWidth="1"/>
    <col min="13064" max="13064" width="17" style="41" customWidth="1"/>
    <col min="13065" max="13065" width="37" style="41" customWidth="1"/>
    <col min="13066" max="13066" width="17.375" style="41" customWidth="1"/>
    <col min="13067" max="13316" width="9" style="41" customWidth="1"/>
    <col min="13317" max="13317" width="29.625" style="41" customWidth="1"/>
    <col min="13318" max="13318" width="12.75" style="41"/>
    <col min="13319" max="13319" width="29.75" style="41" customWidth="1"/>
    <col min="13320" max="13320" width="17" style="41" customWidth="1"/>
    <col min="13321" max="13321" width="37" style="41" customWidth="1"/>
    <col min="13322" max="13322" width="17.375" style="41" customWidth="1"/>
    <col min="13323" max="13572" width="9" style="41" customWidth="1"/>
    <col min="13573" max="13573" width="29.625" style="41" customWidth="1"/>
    <col min="13574" max="13574" width="12.75" style="41"/>
    <col min="13575" max="13575" width="29.75" style="41" customWidth="1"/>
    <col min="13576" max="13576" width="17" style="41" customWidth="1"/>
    <col min="13577" max="13577" width="37" style="41" customWidth="1"/>
    <col min="13578" max="13578" width="17.375" style="41" customWidth="1"/>
    <col min="13579" max="13828" width="9" style="41" customWidth="1"/>
    <col min="13829" max="13829" width="29.625" style="41" customWidth="1"/>
    <col min="13830" max="13830" width="12.75" style="41"/>
    <col min="13831" max="13831" width="29.75" style="41" customWidth="1"/>
    <col min="13832" max="13832" width="17" style="41" customWidth="1"/>
    <col min="13833" max="13833" width="37" style="41" customWidth="1"/>
    <col min="13834" max="13834" width="17.375" style="41" customWidth="1"/>
    <col min="13835" max="14084" width="9" style="41" customWidth="1"/>
    <col min="14085" max="14085" width="29.625" style="41" customWidth="1"/>
    <col min="14086" max="14086" width="12.75" style="41"/>
    <col min="14087" max="14087" width="29.75" style="41" customWidth="1"/>
    <col min="14088" max="14088" width="17" style="41" customWidth="1"/>
    <col min="14089" max="14089" width="37" style="41" customWidth="1"/>
    <col min="14090" max="14090" width="17.375" style="41" customWidth="1"/>
    <col min="14091" max="14340" width="9" style="41" customWidth="1"/>
    <col min="14341" max="14341" width="29.625" style="41" customWidth="1"/>
    <col min="14342" max="14342" width="12.75" style="41"/>
    <col min="14343" max="14343" width="29.75" style="41" customWidth="1"/>
    <col min="14344" max="14344" width="17" style="41" customWidth="1"/>
    <col min="14345" max="14345" width="37" style="41" customWidth="1"/>
    <col min="14346" max="14346" width="17.375" style="41" customWidth="1"/>
    <col min="14347" max="14596" width="9" style="41" customWidth="1"/>
    <col min="14597" max="14597" width="29.625" style="41" customWidth="1"/>
    <col min="14598" max="14598" width="12.75" style="41"/>
    <col min="14599" max="14599" width="29.75" style="41" customWidth="1"/>
    <col min="14600" max="14600" width="17" style="41" customWidth="1"/>
    <col min="14601" max="14601" width="37" style="41" customWidth="1"/>
    <col min="14602" max="14602" width="17.375" style="41" customWidth="1"/>
    <col min="14603" max="14852" width="9" style="41" customWidth="1"/>
    <col min="14853" max="14853" width="29.625" style="41" customWidth="1"/>
    <col min="14854" max="14854" width="12.75" style="41"/>
    <col min="14855" max="14855" width="29.75" style="41" customWidth="1"/>
    <col min="14856" max="14856" width="17" style="41" customWidth="1"/>
    <col min="14857" max="14857" width="37" style="41" customWidth="1"/>
    <col min="14858" max="14858" width="17.375" style="41" customWidth="1"/>
    <col min="14859" max="15108" width="9" style="41" customWidth="1"/>
    <col min="15109" max="15109" width="29.625" style="41" customWidth="1"/>
    <col min="15110" max="15110" width="12.75" style="41"/>
    <col min="15111" max="15111" width="29.75" style="41" customWidth="1"/>
    <col min="15112" max="15112" width="17" style="41" customWidth="1"/>
    <col min="15113" max="15113" width="37" style="41" customWidth="1"/>
    <col min="15114" max="15114" width="17.375" style="41" customWidth="1"/>
    <col min="15115" max="15364" width="9" style="41" customWidth="1"/>
    <col min="15365" max="15365" width="29.625" style="41" customWidth="1"/>
    <col min="15366" max="15366" width="12.75" style="41"/>
    <col min="15367" max="15367" width="29.75" style="41" customWidth="1"/>
    <col min="15368" max="15368" width="17" style="41" customWidth="1"/>
    <col min="15369" max="15369" width="37" style="41" customWidth="1"/>
    <col min="15370" max="15370" width="17.375" style="41" customWidth="1"/>
    <col min="15371" max="15620" width="9" style="41" customWidth="1"/>
    <col min="15621" max="15621" width="29.625" style="41" customWidth="1"/>
    <col min="15622" max="15622" width="12.75" style="41"/>
    <col min="15623" max="15623" width="29.75" style="41" customWidth="1"/>
    <col min="15624" max="15624" width="17" style="41" customWidth="1"/>
    <col min="15625" max="15625" width="37" style="41" customWidth="1"/>
    <col min="15626" max="15626" width="17.375" style="41" customWidth="1"/>
    <col min="15627" max="15876" width="9" style="41" customWidth="1"/>
    <col min="15877" max="15877" width="29.625" style="41" customWidth="1"/>
    <col min="15878" max="15878" width="12.75" style="41"/>
    <col min="15879" max="15879" width="29.75" style="41" customWidth="1"/>
    <col min="15880" max="15880" width="17" style="41" customWidth="1"/>
    <col min="15881" max="15881" width="37" style="41" customWidth="1"/>
    <col min="15882" max="15882" width="17.375" style="41" customWidth="1"/>
    <col min="15883" max="16132" width="9" style="41" customWidth="1"/>
    <col min="16133" max="16133" width="29.625" style="41" customWidth="1"/>
    <col min="16134" max="16134" width="12.75" style="41"/>
    <col min="16135" max="16135" width="29.75" style="41" customWidth="1"/>
    <col min="16136" max="16136" width="17" style="41" customWidth="1"/>
    <col min="16137" max="16137" width="37" style="41" customWidth="1"/>
    <col min="16138" max="16138" width="17.375" style="41" customWidth="1"/>
    <col min="16139" max="16384" width="9" style="41" customWidth="1"/>
  </cols>
  <sheetData>
    <row r="1" ht="18.75" customHeight="1" spans="1:13">
      <c r="A1" s="3" t="s">
        <v>1333</v>
      </c>
      <c r="B1" s="3"/>
      <c r="C1" s="3"/>
      <c r="D1" s="3"/>
      <c r="E1" s="3"/>
      <c r="F1" s="3"/>
      <c r="G1" s="3"/>
      <c r="H1" s="3"/>
      <c r="I1" s="3"/>
      <c r="J1" s="3"/>
      <c r="K1" s="3"/>
      <c r="L1" s="3"/>
      <c r="M1" s="3"/>
    </row>
    <row r="2" ht="27.6" customHeight="1" spans="1:14">
      <c r="A2" s="22" t="s">
        <v>1334</v>
      </c>
      <c r="B2" s="22"/>
      <c r="C2" s="22"/>
      <c r="D2" s="22"/>
      <c r="E2" s="22"/>
      <c r="F2" s="22"/>
      <c r="G2" s="22"/>
      <c r="H2" s="22"/>
      <c r="I2" s="22"/>
      <c r="J2" s="22"/>
      <c r="K2" s="22"/>
      <c r="L2" s="22"/>
      <c r="M2" s="22"/>
      <c r="N2" s="22"/>
    </row>
    <row r="3" ht="23.25" customHeight="1" spans="1:14">
      <c r="A3" s="232"/>
      <c r="B3" s="232"/>
      <c r="C3" s="232"/>
      <c r="D3" s="232"/>
      <c r="E3" s="232"/>
      <c r="F3" s="232"/>
      <c r="G3" s="232"/>
      <c r="H3" s="232"/>
      <c r="I3" s="48" t="s">
        <v>35</v>
      </c>
      <c r="J3" s="48"/>
      <c r="K3" s="48"/>
      <c r="L3" s="48"/>
      <c r="M3" s="48"/>
      <c r="N3" s="48"/>
    </row>
    <row r="4" s="40" customFormat="1" ht="49" customHeight="1" spans="1:14">
      <c r="A4" s="27" t="s">
        <v>36</v>
      </c>
      <c r="B4" s="28" t="s">
        <v>37</v>
      </c>
      <c r="C4" s="28" t="s">
        <v>38</v>
      </c>
      <c r="D4" s="28" t="s">
        <v>39</v>
      </c>
      <c r="E4" s="28" t="s">
        <v>40</v>
      </c>
      <c r="F4" s="233" t="s">
        <v>41</v>
      </c>
      <c r="G4" s="234" t="s">
        <v>42</v>
      </c>
      <c r="H4" s="49" t="s">
        <v>1335</v>
      </c>
      <c r="I4" s="28" t="s">
        <v>37</v>
      </c>
      <c r="J4" s="28" t="s">
        <v>38</v>
      </c>
      <c r="K4" s="28" t="s">
        <v>39</v>
      </c>
      <c r="L4" s="28" t="s">
        <v>40</v>
      </c>
      <c r="M4" s="233" t="s">
        <v>41</v>
      </c>
      <c r="N4" s="234" t="s">
        <v>42</v>
      </c>
    </row>
    <row r="5" s="40" customFormat="1" ht="24" customHeight="1" spans="1:15">
      <c r="A5" s="27" t="s">
        <v>46</v>
      </c>
      <c r="B5" s="235">
        <v>37982</v>
      </c>
      <c r="C5" s="235">
        <v>38378</v>
      </c>
      <c r="D5" s="235">
        <v>38378</v>
      </c>
      <c r="E5" s="235">
        <v>38378</v>
      </c>
      <c r="F5" s="236" t="s">
        <v>47</v>
      </c>
      <c r="G5" s="236" t="s">
        <v>47</v>
      </c>
      <c r="H5" s="49" t="s">
        <v>46</v>
      </c>
      <c r="I5" s="235">
        <v>37982</v>
      </c>
      <c r="J5" s="235">
        <v>38378</v>
      </c>
      <c r="K5" s="235">
        <v>38378</v>
      </c>
      <c r="L5" s="235">
        <v>38378</v>
      </c>
      <c r="M5" s="235" t="s">
        <v>47</v>
      </c>
      <c r="N5" s="235" t="s">
        <v>47</v>
      </c>
      <c r="O5" s="40">
        <v>0</v>
      </c>
    </row>
    <row r="6" s="40" customFormat="1" ht="24" customHeight="1" spans="1:14">
      <c r="A6" s="53" t="s">
        <v>48</v>
      </c>
      <c r="B6" s="235">
        <v>21500</v>
      </c>
      <c r="C6" s="235">
        <v>21896</v>
      </c>
      <c r="D6" s="235">
        <v>21896</v>
      </c>
      <c r="E6" s="235">
        <v>21896</v>
      </c>
      <c r="F6" s="236">
        <v>100</v>
      </c>
      <c r="G6" s="236">
        <v>110.591444012324</v>
      </c>
      <c r="H6" s="54" t="s">
        <v>49</v>
      </c>
      <c r="I6" s="235">
        <v>16982</v>
      </c>
      <c r="J6" s="235">
        <v>7378</v>
      </c>
      <c r="K6" s="235">
        <v>7378</v>
      </c>
      <c r="L6" s="235">
        <v>1890</v>
      </c>
      <c r="M6" s="236">
        <v>25.6166982922201</v>
      </c>
      <c r="N6" s="236">
        <v>30.4347826086957</v>
      </c>
    </row>
    <row r="7" s="40" customFormat="1" ht="22.5" customHeight="1" spans="1:17">
      <c r="A7" s="237" t="s">
        <v>1336</v>
      </c>
      <c r="B7" s="238">
        <v>5000</v>
      </c>
      <c r="C7" s="238">
        <v>10000</v>
      </c>
      <c r="D7" s="238">
        <v>10000</v>
      </c>
      <c r="E7" s="238">
        <v>10000</v>
      </c>
      <c r="F7" s="239">
        <v>100</v>
      </c>
      <c r="G7" s="239"/>
      <c r="H7" s="237" t="s">
        <v>1337</v>
      </c>
      <c r="I7" s="61">
        <v>0</v>
      </c>
      <c r="J7" s="61"/>
      <c r="K7" s="61"/>
      <c r="L7" s="61"/>
      <c r="M7" s="246"/>
      <c r="N7" s="246"/>
      <c r="Q7" s="70"/>
    </row>
    <row r="8" s="40" customFormat="1" ht="22.5" customHeight="1" spans="1:17">
      <c r="A8" s="237" t="s">
        <v>1338</v>
      </c>
      <c r="B8" s="238"/>
      <c r="C8" s="238"/>
      <c r="D8" s="238"/>
      <c r="E8" s="238"/>
      <c r="F8" s="239"/>
      <c r="G8" s="239"/>
      <c r="H8" s="237" t="s">
        <v>1339</v>
      </c>
      <c r="I8" s="61"/>
      <c r="J8" s="61"/>
      <c r="K8" s="61"/>
      <c r="L8" s="61"/>
      <c r="M8" s="246"/>
      <c r="N8" s="246"/>
      <c r="Q8" s="70"/>
    </row>
    <row r="9" s="40" customFormat="1" ht="22.5" customHeight="1" spans="1:17">
      <c r="A9" s="237" t="s">
        <v>1340</v>
      </c>
      <c r="B9" s="238">
        <v>11000</v>
      </c>
      <c r="C9" s="238">
        <v>11896</v>
      </c>
      <c r="D9" s="238">
        <v>11896</v>
      </c>
      <c r="E9" s="238">
        <v>11896</v>
      </c>
      <c r="F9" s="239">
        <v>100</v>
      </c>
      <c r="G9" s="239"/>
      <c r="H9" s="237" t="s">
        <v>1341</v>
      </c>
      <c r="I9" s="61"/>
      <c r="J9" s="61"/>
      <c r="K9" s="61"/>
      <c r="L9" s="61"/>
      <c r="M9" s="246"/>
      <c r="N9" s="246"/>
      <c r="Q9" s="70"/>
    </row>
    <row r="10" s="40" customFormat="1" ht="27" customHeight="1" spans="1:17">
      <c r="A10" s="240" t="s">
        <v>1342</v>
      </c>
      <c r="B10" s="238">
        <v>5500</v>
      </c>
      <c r="C10" s="238">
        <v>0</v>
      </c>
      <c r="D10" s="238"/>
      <c r="E10" s="238"/>
      <c r="F10" s="239"/>
      <c r="G10" s="239"/>
      <c r="H10" s="237" t="s">
        <v>1343</v>
      </c>
      <c r="I10" s="61"/>
      <c r="J10" s="61"/>
      <c r="K10" s="61"/>
      <c r="L10" s="61"/>
      <c r="M10" s="246"/>
      <c r="N10" s="246"/>
      <c r="Q10" s="70"/>
    </row>
    <row r="11" s="40" customFormat="1" ht="30" customHeight="1" spans="1:17">
      <c r="A11" s="237"/>
      <c r="B11" s="238"/>
      <c r="C11" s="238"/>
      <c r="D11" s="238"/>
      <c r="E11" s="238"/>
      <c r="F11" s="239"/>
      <c r="G11" s="239"/>
      <c r="H11" s="240" t="s">
        <v>1344</v>
      </c>
      <c r="I11" s="61"/>
      <c r="J11" s="61"/>
      <c r="K11" s="61"/>
      <c r="L11" s="61"/>
      <c r="M11" s="246"/>
      <c r="N11" s="246"/>
      <c r="Q11" s="70"/>
    </row>
    <row r="12" s="40" customFormat="1" ht="22.5" customHeight="1" spans="1:17">
      <c r="A12" s="241"/>
      <c r="B12" s="238"/>
      <c r="C12" s="238"/>
      <c r="D12" s="238"/>
      <c r="E12" s="238"/>
      <c r="F12" s="239"/>
      <c r="G12" s="239"/>
      <c r="H12" s="237" t="s">
        <v>1345</v>
      </c>
      <c r="I12" s="61">
        <v>0</v>
      </c>
      <c r="J12" s="61">
        <v>7378</v>
      </c>
      <c r="K12" s="61">
        <v>7378</v>
      </c>
      <c r="L12" s="61">
        <v>1890</v>
      </c>
      <c r="M12" s="246">
        <v>25.6166982922201</v>
      </c>
      <c r="N12" s="246">
        <v>50.132625994695</v>
      </c>
      <c r="Q12" s="70"/>
    </row>
    <row r="13" s="40" customFormat="1" ht="22.5" customHeight="1" spans="1:17">
      <c r="A13" s="241"/>
      <c r="B13" s="238"/>
      <c r="C13" s="238"/>
      <c r="D13" s="238"/>
      <c r="E13" s="238"/>
      <c r="F13" s="239"/>
      <c r="G13" s="239"/>
      <c r="H13" s="242" t="s">
        <v>1346</v>
      </c>
      <c r="I13" s="61"/>
      <c r="J13" s="61"/>
      <c r="K13" s="61"/>
      <c r="L13" s="61"/>
      <c r="M13" s="246"/>
      <c r="N13" s="246"/>
      <c r="Q13" s="70"/>
    </row>
    <row r="14" s="40" customFormat="1" ht="22.5" customHeight="1" spans="1:17">
      <c r="A14" s="243"/>
      <c r="B14" s="238"/>
      <c r="C14" s="238"/>
      <c r="D14" s="238"/>
      <c r="E14" s="238"/>
      <c r="F14" s="239"/>
      <c r="G14" s="239"/>
      <c r="H14" s="237" t="s">
        <v>1347</v>
      </c>
      <c r="I14" s="61"/>
      <c r="J14" s="61">
        <v>7378</v>
      </c>
      <c r="K14" s="61">
        <v>7378</v>
      </c>
      <c r="L14" s="61">
        <v>1890</v>
      </c>
      <c r="M14" s="246">
        <v>25.6166982922201</v>
      </c>
      <c r="N14" s="246">
        <v>50.132625994695</v>
      </c>
      <c r="Q14" s="70"/>
    </row>
    <row r="15" s="40" customFormat="1" ht="22.5" customHeight="1" spans="1:17">
      <c r="A15" s="243"/>
      <c r="B15" s="238"/>
      <c r="C15" s="238"/>
      <c r="D15" s="238"/>
      <c r="E15" s="238"/>
      <c r="F15" s="239"/>
      <c r="G15" s="239"/>
      <c r="H15" s="237" t="s">
        <v>1348</v>
      </c>
      <c r="I15" s="61">
        <v>0</v>
      </c>
      <c r="J15" s="61"/>
      <c r="K15" s="61"/>
      <c r="L15" s="61"/>
      <c r="M15" s="246"/>
      <c r="N15" s="246"/>
      <c r="Q15" s="70"/>
    </row>
    <row r="16" s="40" customFormat="1" ht="22.5" customHeight="1" spans="1:17">
      <c r="A16" s="243"/>
      <c r="B16" s="238"/>
      <c r="C16" s="238"/>
      <c r="D16" s="238"/>
      <c r="E16" s="238"/>
      <c r="F16" s="239"/>
      <c r="G16" s="239"/>
      <c r="H16" s="240" t="s">
        <v>1349</v>
      </c>
      <c r="I16" s="61"/>
      <c r="J16" s="61"/>
      <c r="K16" s="61"/>
      <c r="L16" s="61"/>
      <c r="M16" s="246"/>
      <c r="N16" s="246"/>
      <c r="Q16" s="70"/>
    </row>
    <row r="17" s="40" customFormat="1" ht="22.5" customHeight="1" spans="1:17">
      <c r="A17" s="243"/>
      <c r="B17" s="238"/>
      <c r="C17" s="238"/>
      <c r="D17" s="238"/>
      <c r="E17" s="238"/>
      <c r="F17" s="239"/>
      <c r="G17" s="239"/>
      <c r="H17" s="237" t="s">
        <v>1350</v>
      </c>
      <c r="I17" s="61">
        <v>16982</v>
      </c>
      <c r="J17" s="61">
        <v>0</v>
      </c>
      <c r="K17" s="61"/>
      <c r="L17" s="61"/>
      <c r="M17" s="246"/>
      <c r="N17" s="246"/>
      <c r="Q17" s="70"/>
    </row>
    <row r="18" s="40" customFormat="1" ht="22.5" customHeight="1" spans="1:17">
      <c r="A18" s="244"/>
      <c r="B18" s="238"/>
      <c r="C18" s="238"/>
      <c r="D18" s="238"/>
      <c r="E18" s="238"/>
      <c r="F18" s="239"/>
      <c r="G18" s="239"/>
      <c r="H18" s="237" t="s">
        <v>1351</v>
      </c>
      <c r="I18" s="61">
        <v>16982</v>
      </c>
      <c r="J18" s="61">
        <v>0</v>
      </c>
      <c r="K18" s="61"/>
      <c r="L18" s="61"/>
      <c r="M18" s="246"/>
      <c r="N18" s="246"/>
      <c r="Q18" s="70"/>
    </row>
    <row r="19" s="40" customFormat="1" ht="22.5" customHeight="1" spans="1:14">
      <c r="A19" s="53" t="s">
        <v>128</v>
      </c>
      <c r="B19" s="235">
        <v>16482</v>
      </c>
      <c r="C19" s="235">
        <v>16482</v>
      </c>
      <c r="D19" s="235">
        <v>16482</v>
      </c>
      <c r="E19" s="235">
        <v>16482</v>
      </c>
      <c r="F19" s="235" t="s">
        <v>47</v>
      </c>
      <c r="G19" s="235" t="s">
        <v>47</v>
      </c>
      <c r="H19" s="53" t="s">
        <v>129</v>
      </c>
      <c r="I19" s="235">
        <v>21000</v>
      </c>
      <c r="J19" s="235">
        <v>31000</v>
      </c>
      <c r="K19" s="235">
        <v>31000</v>
      </c>
      <c r="L19" s="235">
        <v>36488</v>
      </c>
      <c r="M19" s="236" t="s">
        <v>47</v>
      </c>
      <c r="N19" s="236" t="s">
        <v>47</v>
      </c>
    </row>
    <row r="20" s="40" customFormat="1" ht="22.5" customHeight="1" spans="1:14">
      <c r="A20" s="245" t="s">
        <v>130</v>
      </c>
      <c r="B20" s="61"/>
      <c r="C20" s="61"/>
      <c r="D20" s="61"/>
      <c r="E20" s="61"/>
      <c r="F20" s="246"/>
      <c r="G20" s="247"/>
      <c r="H20" s="245" t="s">
        <v>1352</v>
      </c>
      <c r="I20" s="61">
        <v>21000</v>
      </c>
      <c r="J20" s="61">
        <v>31000</v>
      </c>
      <c r="K20" s="61">
        <v>31000</v>
      </c>
      <c r="L20" s="61">
        <v>31000</v>
      </c>
      <c r="M20" s="246"/>
      <c r="N20" s="246"/>
    </row>
    <row r="21" s="40" customFormat="1" ht="22.5" customHeight="1" spans="1:14">
      <c r="A21" s="245" t="s">
        <v>1353</v>
      </c>
      <c r="B21" s="61">
        <v>16482</v>
      </c>
      <c r="C21" s="61">
        <v>16482</v>
      </c>
      <c r="D21" s="61">
        <v>16482</v>
      </c>
      <c r="E21" s="61">
        <v>16482</v>
      </c>
      <c r="F21" s="246"/>
      <c r="G21" s="247"/>
      <c r="H21" s="245" t="s">
        <v>1354</v>
      </c>
      <c r="I21" s="61"/>
      <c r="J21" s="61"/>
      <c r="K21" s="61"/>
      <c r="L21" s="61">
        <v>5488</v>
      </c>
      <c r="M21" s="246"/>
      <c r="N21" s="246"/>
    </row>
    <row r="22" ht="56" customHeight="1" spans="1:14">
      <c r="A22" s="248" t="s">
        <v>1355</v>
      </c>
      <c r="B22" s="248"/>
      <c r="C22" s="248"/>
      <c r="D22" s="248"/>
      <c r="E22" s="248"/>
      <c r="F22" s="248"/>
      <c r="G22" s="248"/>
      <c r="H22" s="248"/>
      <c r="I22" s="248"/>
      <c r="J22" s="248"/>
      <c r="K22" s="248"/>
      <c r="L22" s="248"/>
      <c r="M22" s="248"/>
      <c r="N22" s="248"/>
    </row>
    <row r="23" ht="20.1" customHeight="1"/>
    <row r="24" ht="20.1" customHeight="1"/>
    <row r="25" ht="20.1" customHeight="1"/>
    <row r="26" ht="20.1" customHeight="1"/>
  </sheetData>
  <mergeCells count="4">
    <mergeCell ref="A1:H1"/>
    <mergeCell ref="A2:N2"/>
    <mergeCell ref="I3:N3"/>
    <mergeCell ref="A22:N22"/>
  </mergeCells>
  <printOptions horizontalCentered="1"/>
  <pageMargins left="0.15748031496063" right="0.15748031496063" top="0.511811023622047" bottom="0.31496062992126" header="0.31496062992126" footer="0.31496062992126"/>
  <pageSetup paperSize="9" scale="81"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11">
    <pageSetUpPr fitToPage="1"/>
  </sheetPr>
  <dimension ref="A1:L36"/>
  <sheetViews>
    <sheetView showZeros="0" workbookViewId="0">
      <selection activeCell="A18" sqref="A18:K18"/>
    </sheetView>
  </sheetViews>
  <sheetFormatPr defaultColWidth="9" defaultRowHeight="27" customHeight="1"/>
  <cols>
    <col min="1" max="1" width="26.5" style="20" customWidth="1"/>
    <col min="2" max="4" width="9.125" style="21" customWidth="1"/>
    <col min="5" max="6" width="13.375" style="21" customWidth="1"/>
    <col min="7" max="7" width="25.875" style="21" customWidth="1"/>
    <col min="8" max="10" width="9.25" style="21" customWidth="1"/>
    <col min="11" max="12" width="12.5" style="21" customWidth="1"/>
    <col min="13" max="255" width="9" style="21"/>
    <col min="256" max="256" width="36.75" style="21" customWidth="1"/>
    <col min="257" max="257" width="11.625" style="21" customWidth="1"/>
    <col min="258" max="258" width="8.125" style="21" customWidth="1"/>
    <col min="259" max="259" width="36.5" style="21" customWidth="1"/>
    <col min="260" max="260" width="10.75" style="21" customWidth="1"/>
    <col min="261" max="261" width="8.125" style="21" customWidth="1"/>
    <col min="262" max="262" width="9.125" style="21" customWidth="1"/>
    <col min="263" max="266" width="9" style="21" hidden="1" customWidth="1"/>
    <col min="267" max="511" width="9" style="21"/>
    <col min="512" max="512" width="36.75" style="21" customWidth="1"/>
    <col min="513" max="513" width="11.625" style="21" customWidth="1"/>
    <col min="514" max="514" width="8.125" style="21" customWidth="1"/>
    <col min="515" max="515" width="36.5" style="21" customWidth="1"/>
    <col min="516" max="516" width="10.75" style="21" customWidth="1"/>
    <col min="517" max="517" width="8.125" style="21" customWidth="1"/>
    <col min="518" max="518" width="9.125" style="21" customWidth="1"/>
    <col min="519" max="522" width="9" style="21" hidden="1" customWidth="1"/>
    <col min="523" max="767" width="9" style="21"/>
    <col min="768" max="768" width="36.75" style="21" customWidth="1"/>
    <col min="769" max="769" width="11.625" style="21" customWidth="1"/>
    <col min="770" max="770" width="8.125" style="21" customWidth="1"/>
    <col min="771" max="771" width="36.5" style="21" customWidth="1"/>
    <col min="772" max="772" width="10.75" style="21" customWidth="1"/>
    <col min="773" max="773" width="8.125" style="21" customWidth="1"/>
    <col min="774" max="774" width="9.125" style="21" customWidth="1"/>
    <col min="775" max="778" width="9" style="21" hidden="1" customWidth="1"/>
    <col min="779" max="1023" width="9" style="21"/>
    <col min="1024" max="1024" width="36.75" style="21" customWidth="1"/>
    <col min="1025" max="1025" width="11.625" style="21" customWidth="1"/>
    <col min="1026" max="1026" width="8.125" style="21" customWidth="1"/>
    <col min="1027" max="1027" width="36.5" style="21" customWidth="1"/>
    <col min="1028" max="1028" width="10.75" style="21" customWidth="1"/>
    <col min="1029" max="1029" width="8.125" style="21" customWidth="1"/>
    <col min="1030" max="1030" width="9.125" style="21" customWidth="1"/>
    <col min="1031" max="1034" width="9" style="21" hidden="1" customWidth="1"/>
    <col min="1035" max="1279" width="9" style="21"/>
    <col min="1280" max="1280" width="36.75" style="21" customWidth="1"/>
    <col min="1281" max="1281" width="11.625" style="21" customWidth="1"/>
    <col min="1282" max="1282" width="8.125" style="21" customWidth="1"/>
    <col min="1283" max="1283" width="36.5" style="21" customWidth="1"/>
    <col min="1284" max="1284" width="10.75" style="21" customWidth="1"/>
    <col min="1285" max="1285" width="8.125" style="21" customWidth="1"/>
    <col min="1286" max="1286" width="9.125" style="21" customWidth="1"/>
    <col min="1287" max="1290" width="9" style="21" hidden="1" customWidth="1"/>
    <col min="1291" max="1535" width="9" style="21"/>
    <col min="1536" max="1536" width="36.75" style="21" customWidth="1"/>
    <col min="1537" max="1537" width="11.625" style="21" customWidth="1"/>
    <col min="1538" max="1538" width="8.125" style="21" customWidth="1"/>
    <col min="1539" max="1539" width="36.5" style="21" customWidth="1"/>
    <col min="1540" max="1540" width="10.75" style="21" customWidth="1"/>
    <col min="1541" max="1541" width="8.125" style="21" customWidth="1"/>
    <col min="1542" max="1542" width="9.125" style="21" customWidth="1"/>
    <col min="1543" max="1546" width="9" style="21" hidden="1" customWidth="1"/>
    <col min="1547" max="1791" width="9" style="21"/>
    <col min="1792" max="1792" width="36.75" style="21" customWidth="1"/>
    <col min="1793" max="1793" width="11.625" style="21" customWidth="1"/>
    <col min="1794" max="1794" width="8.125" style="21" customWidth="1"/>
    <col min="1795" max="1795" width="36.5" style="21" customWidth="1"/>
    <col min="1796" max="1796" width="10.75" style="21" customWidth="1"/>
    <col min="1797" max="1797" width="8.125" style="21" customWidth="1"/>
    <col min="1798" max="1798" width="9.125" style="21" customWidth="1"/>
    <col min="1799" max="1802" width="9" style="21" hidden="1" customWidth="1"/>
    <col min="1803" max="2047" width="9" style="21"/>
    <col min="2048" max="2048" width="36.75" style="21" customWidth="1"/>
    <col min="2049" max="2049" width="11.625" style="21" customWidth="1"/>
    <col min="2050" max="2050" width="8.125" style="21" customWidth="1"/>
    <col min="2051" max="2051" width="36.5" style="21" customWidth="1"/>
    <col min="2052" max="2052" width="10.75" style="21" customWidth="1"/>
    <col min="2053" max="2053" width="8.125" style="21" customWidth="1"/>
    <col min="2054" max="2054" width="9.125" style="21" customWidth="1"/>
    <col min="2055" max="2058" width="9" style="21" hidden="1" customWidth="1"/>
    <col min="2059" max="2303" width="9" style="21"/>
    <col min="2304" max="2304" width="36.75" style="21" customWidth="1"/>
    <col min="2305" max="2305" width="11.625" style="21" customWidth="1"/>
    <col min="2306" max="2306" width="8.125" style="21" customWidth="1"/>
    <col min="2307" max="2307" width="36.5" style="21" customWidth="1"/>
    <col min="2308" max="2308" width="10.75" style="21" customWidth="1"/>
    <col min="2309" max="2309" width="8.125" style="21" customWidth="1"/>
    <col min="2310" max="2310" width="9.125" style="21" customWidth="1"/>
    <col min="2311" max="2314" width="9" style="21" hidden="1" customWidth="1"/>
    <col min="2315" max="2559" width="9" style="21"/>
    <col min="2560" max="2560" width="36.75" style="21" customWidth="1"/>
    <col min="2561" max="2561" width="11.625" style="21" customWidth="1"/>
    <col min="2562" max="2562" width="8.125" style="21" customWidth="1"/>
    <col min="2563" max="2563" width="36.5" style="21" customWidth="1"/>
    <col min="2564" max="2564" width="10.75" style="21" customWidth="1"/>
    <col min="2565" max="2565" width="8.125" style="21" customWidth="1"/>
    <col min="2566" max="2566" width="9.125" style="21" customWidth="1"/>
    <col min="2567" max="2570" width="9" style="21" hidden="1" customWidth="1"/>
    <col min="2571" max="2815" width="9" style="21"/>
    <col min="2816" max="2816" width="36.75" style="21" customWidth="1"/>
    <col min="2817" max="2817" width="11.625" style="21" customWidth="1"/>
    <col min="2818" max="2818" width="8.125" style="21" customWidth="1"/>
    <col min="2819" max="2819" width="36.5" style="21" customWidth="1"/>
    <col min="2820" max="2820" width="10.75" style="21" customWidth="1"/>
    <col min="2821" max="2821" width="8.125" style="21" customWidth="1"/>
    <col min="2822" max="2822" width="9.125" style="21" customWidth="1"/>
    <col min="2823" max="2826" width="9" style="21" hidden="1" customWidth="1"/>
    <col min="2827" max="3071" width="9" style="21"/>
    <col min="3072" max="3072" width="36.75" style="21" customWidth="1"/>
    <col min="3073" max="3073" width="11.625" style="21" customWidth="1"/>
    <col min="3074" max="3074" width="8.125" style="21" customWidth="1"/>
    <col min="3075" max="3075" width="36.5" style="21" customWidth="1"/>
    <col min="3076" max="3076" width="10.75" style="21" customWidth="1"/>
    <col min="3077" max="3077" width="8.125" style="21" customWidth="1"/>
    <col min="3078" max="3078" width="9.125" style="21" customWidth="1"/>
    <col min="3079" max="3082" width="9" style="21" hidden="1" customWidth="1"/>
    <col min="3083" max="3327" width="9" style="21"/>
    <col min="3328" max="3328" width="36.75" style="21" customWidth="1"/>
    <col min="3329" max="3329" width="11.625" style="21" customWidth="1"/>
    <col min="3330" max="3330" width="8.125" style="21" customWidth="1"/>
    <col min="3331" max="3331" width="36.5" style="21" customWidth="1"/>
    <col min="3332" max="3332" width="10.75" style="21" customWidth="1"/>
    <col min="3333" max="3333" width="8.125" style="21" customWidth="1"/>
    <col min="3334" max="3334" width="9.125" style="21" customWidth="1"/>
    <col min="3335" max="3338" width="9" style="21" hidden="1" customWidth="1"/>
    <col min="3339" max="3583" width="9" style="21"/>
    <col min="3584" max="3584" width="36.75" style="21" customWidth="1"/>
    <col min="3585" max="3585" width="11.625" style="21" customWidth="1"/>
    <col min="3586" max="3586" width="8.125" style="21" customWidth="1"/>
    <col min="3587" max="3587" width="36.5" style="21" customWidth="1"/>
    <col min="3588" max="3588" width="10.75" style="21" customWidth="1"/>
    <col min="3589" max="3589" width="8.125" style="21" customWidth="1"/>
    <col min="3590" max="3590" width="9.125" style="21" customWidth="1"/>
    <col min="3591" max="3594" width="9" style="21" hidden="1" customWidth="1"/>
    <col min="3595" max="3839" width="9" style="21"/>
    <col min="3840" max="3840" width="36.75" style="21" customWidth="1"/>
    <col min="3841" max="3841" width="11.625" style="21" customWidth="1"/>
    <col min="3842" max="3842" width="8.125" style="21" customWidth="1"/>
    <col min="3843" max="3843" width="36.5" style="21" customWidth="1"/>
    <col min="3844" max="3844" width="10.75" style="21" customWidth="1"/>
    <col min="3845" max="3845" width="8.125" style="21" customWidth="1"/>
    <col min="3846" max="3846" width="9.125" style="21" customWidth="1"/>
    <col min="3847" max="3850" width="9" style="21" hidden="1" customWidth="1"/>
    <col min="3851" max="4095" width="9" style="21"/>
    <col min="4096" max="4096" width="36.75" style="21" customWidth="1"/>
    <col min="4097" max="4097" width="11.625" style="21" customWidth="1"/>
    <col min="4098" max="4098" width="8.125" style="21" customWidth="1"/>
    <col min="4099" max="4099" width="36.5" style="21" customWidth="1"/>
    <col min="4100" max="4100" width="10.75" style="21" customWidth="1"/>
    <col min="4101" max="4101" width="8.125" style="21" customWidth="1"/>
    <col min="4102" max="4102" width="9.125" style="21" customWidth="1"/>
    <col min="4103" max="4106" width="9" style="21" hidden="1" customWidth="1"/>
    <col min="4107" max="4351" width="9" style="21"/>
    <col min="4352" max="4352" width="36.75" style="21" customWidth="1"/>
    <col min="4353" max="4353" width="11.625" style="21" customWidth="1"/>
    <col min="4354" max="4354" width="8.125" style="21" customWidth="1"/>
    <col min="4355" max="4355" width="36.5" style="21" customWidth="1"/>
    <col min="4356" max="4356" width="10.75" style="21" customWidth="1"/>
    <col min="4357" max="4357" width="8.125" style="21" customWidth="1"/>
    <col min="4358" max="4358" width="9.125" style="21" customWidth="1"/>
    <col min="4359" max="4362" width="9" style="21" hidden="1" customWidth="1"/>
    <col min="4363" max="4607" width="9" style="21"/>
    <col min="4608" max="4608" width="36.75" style="21" customWidth="1"/>
    <col min="4609" max="4609" width="11.625" style="21" customWidth="1"/>
    <col min="4610" max="4610" width="8.125" style="21" customWidth="1"/>
    <col min="4611" max="4611" width="36.5" style="21" customWidth="1"/>
    <col min="4612" max="4612" width="10.75" style="21" customWidth="1"/>
    <col min="4613" max="4613" width="8.125" style="21" customWidth="1"/>
    <col min="4614" max="4614" width="9.125" style="21" customWidth="1"/>
    <col min="4615" max="4618" width="9" style="21" hidden="1" customWidth="1"/>
    <col min="4619" max="4863" width="9" style="21"/>
    <col min="4864" max="4864" width="36.75" style="21" customWidth="1"/>
    <col min="4865" max="4865" width="11.625" style="21" customWidth="1"/>
    <col min="4866" max="4866" width="8.125" style="21" customWidth="1"/>
    <col min="4867" max="4867" width="36.5" style="21" customWidth="1"/>
    <col min="4868" max="4868" width="10.75" style="21" customWidth="1"/>
    <col min="4869" max="4869" width="8.125" style="21" customWidth="1"/>
    <col min="4870" max="4870" width="9.125" style="21" customWidth="1"/>
    <col min="4871" max="4874" width="9" style="21" hidden="1" customWidth="1"/>
    <col min="4875" max="5119" width="9" style="21"/>
    <col min="5120" max="5120" width="36.75" style="21" customWidth="1"/>
    <col min="5121" max="5121" width="11.625" style="21" customWidth="1"/>
    <col min="5122" max="5122" width="8.125" style="21" customWidth="1"/>
    <col min="5123" max="5123" width="36.5" style="21" customWidth="1"/>
    <col min="5124" max="5124" width="10.75" style="21" customWidth="1"/>
    <col min="5125" max="5125" width="8.125" style="21" customWidth="1"/>
    <col min="5126" max="5126" width="9.125" style="21" customWidth="1"/>
    <col min="5127" max="5130" width="9" style="21" hidden="1" customWidth="1"/>
    <col min="5131" max="5375" width="9" style="21"/>
    <col min="5376" max="5376" width="36.75" style="21" customWidth="1"/>
    <col min="5377" max="5377" width="11.625" style="21" customWidth="1"/>
    <col min="5378" max="5378" width="8.125" style="21" customWidth="1"/>
    <col min="5379" max="5379" width="36.5" style="21" customWidth="1"/>
    <col min="5380" max="5380" width="10.75" style="21" customWidth="1"/>
    <col min="5381" max="5381" width="8.125" style="21" customWidth="1"/>
    <col min="5382" max="5382" width="9.125" style="21" customWidth="1"/>
    <col min="5383" max="5386" width="9" style="21" hidden="1" customWidth="1"/>
    <col min="5387" max="5631" width="9" style="21"/>
    <col min="5632" max="5632" width="36.75" style="21" customWidth="1"/>
    <col min="5633" max="5633" width="11.625" style="21" customWidth="1"/>
    <col min="5634" max="5634" width="8.125" style="21" customWidth="1"/>
    <col min="5635" max="5635" width="36.5" style="21" customWidth="1"/>
    <col min="5636" max="5636" width="10.75" style="21" customWidth="1"/>
    <col min="5637" max="5637" width="8.125" style="21" customWidth="1"/>
    <col min="5638" max="5638" width="9.125" style="21" customWidth="1"/>
    <col min="5639" max="5642" width="9" style="21" hidden="1" customWidth="1"/>
    <col min="5643" max="5887" width="9" style="21"/>
    <col min="5888" max="5888" width="36.75" style="21" customWidth="1"/>
    <col min="5889" max="5889" width="11.625" style="21" customWidth="1"/>
    <col min="5890" max="5890" width="8.125" style="21" customWidth="1"/>
    <col min="5891" max="5891" width="36.5" style="21" customWidth="1"/>
    <col min="5892" max="5892" width="10.75" style="21" customWidth="1"/>
    <col min="5893" max="5893" width="8.125" style="21" customWidth="1"/>
    <col min="5894" max="5894" width="9.125" style="21" customWidth="1"/>
    <col min="5895" max="5898" width="9" style="21" hidden="1" customWidth="1"/>
    <col min="5899" max="6143" width="9" style="21"/>
    <col min="6144" max="6144" width="36.75" style="21" customWidth="1"/>
    <col min="6145" max="6145" width="11.625" style="21" customWidth="1"/>
    <col min="6146" max="6146" width="8.125" style="21" customWidth="1"/>
    <col min="6147" max="6147" width="36.5" style="21" customWidth="1"/>
    <col min="6148" max="6148" width="10.75" style="21" customWidth="1"/>
    <col min="6149" max="6149" width="8.125" style="21" customWidth="1"/>
    <col min="6150" max="6150" width="9.125" style="21" customWidth="1"/>
    <col min="6151" max="6154" width="9" style="21" hidden="1" customWidth="1"/>
    <col min="6155" max="6399" width="9" style="21"/>
    <col min="6400" max="6400" width="36.75" style="21" customWidth="1"/>
    <col min="6401" max="6401" width="11.625" style="21" customWidth="1"/>
    <col min="6402" max="6402" width="8.125" style="21" customWidth="1"/>
    <col min="6403" max="6403" width="36.5" style="21" customWidth="1"/>
    <col min="6404" max="6404" width="10.75" style="21" customWidth="1"/>
    <col min="6405" max="6405" width="8.125" style="21" customWidth="1"/>
    <col min="6406" max="6406" width="9.125" style="21" customWidth="1"/>
    <col min="6407" max="6410" width="9" style="21" hidden="1" customWidth="1"/>
    <col min="6411" max="6655" width="9" style="21"/>
    <col min="6656" max="6656" width="36.75" style="21" customWidth="1"/>
    <col min="6657" max="6657" width="11.625" style="21" customWidth="1"/>
    <col min="6658" max="6658" width="8.125" style="21" customWidth="1"/>
    <col min="6659" max="6659" width="36.5" style="21" customWidth="1"/>
    <col min="6660" max="6660" width="10.75" style="21" customWidth="1"/>
    <col min="6661" max="6661" width="8.125" style="21" customWidth="1"/>
    <col min="6662" max="6662" width="9.125" style="21" customWidth="1"/>
    <col min="6663" max="6666" width="9" style="21" hidden="1" customWidth="1"/>
    <col min="6667" max="6911" width="9" style="21"/>
    <col min="6912" max="6912" width="36.75" style="21" customWidth="1"/>
    <col min="6913" max="6913" width="11.625" style="21" customWidth="1"/>
    <col min="6914" max="6914" width="8.125" style="21" customWidth="1"/>
    <col min="6915" max="6915" width="36.5" style="21" customWidth="1"/>
    <col min="6916" max="6916" width="10.75" style="21" customWidth="1"/>
    <col min="6917" max="6917" width="8.125" style="21" customWidth="1"/>
    <col min="6918" max="6918" width="9.125" style="21" customWidth="1"/>
    <col min="6919" max="6922" width="9" style="21" hidden="1" customWidth="1"/>
    <col min="6923" max="7167" width="9" style="21"/>
    <col min="7168" max="7168" width="36.75" style="21" customWidth="1"/>
    <col min="7169" max="7169" width="11.625" style="21" customWidth="1"/>
    <col min="7170" max="7170" width="8.125" style="21" customWidth="1"/>
    <col min="7171" max="7171" width="36.5" style="21" customWidth="1"/>
    <col min="7172" max="7172" width="10.75" style="21" customWidth="1"/>
    <col min="7173" max="7173" width="8.125" style="21" customWidth="1"/>
    <col min="7174" max="7174" width="9.125" style="21" customWidth="1"/>
    <col min="7175" max="7178" width="9" style="21" hidden="1" customWidth="1"/>
    <col min="7179" max="7423" width="9" style="21"/>
    <col min="7424" max="7424" width="36.75" style="21" customWidth="1"/>
    <col min="7425" max="7425" width="11.625" style="21" customWidth="1"/>
    <col min="7426" max="7426" width="8.125" style="21" customWidth="1"/>
    <col min="7427" max="7427" width="36.5" style="21" customWidth="1"/>
    <col min="7428" max="7428" width="10.75" style="21" customWidth="1"/>
    <col min="7429" max="7429" width="8.125" style="21" customWidth="1"/>
    <col min="7430" max="7430" width="9.125" style="21" customWidth="1"/>
    <col min="7431" max="7434" width="9" style="21" hidden="1" customWidth="1"/>
    <col min="7435" max="7679" width="9" style="21"/>
    <col min="7680" max="7680" width="36.75" style="21" customWidth="1"/>
    <col min="7681" max="7681" width="11.625" style="21" customWidth="1"/>
    <col min="7682" max="7682" width="8.125" style="21" customWidth="1"/>
    <col min="7683" max="7683" width="36.5" style="21" customWidth="1"/>
    <col min="7684" max="7684" width="10.75" style="21" customWidth="1"/>
    <col min="7685" max="7685" width="8.125" style="21" customWidth="1"/>
    <col min="7686" max="7686" width="9.125" style="21" customWidth="1"/>
    <col min="7687" max="7690" width="9" style="21" hidden="1" customWidth="1"/>
    <col min="7691" max="7935" width="9" style="21"/>
    <col min="7936" max="7936" width="36.75" style="21" customWidth="1"/>
    <col min="7937" max="7937" width="11.625" style="21" customWidth="1"/>
    <col min="7938" max="7938" width="8.125" style="21" customWidth="1"/>
    <col min="7939" max="7939" width="36.5" style="21" customWidth="1"/>
    <col min="7940" max="7940" width="10.75" style="21" customWidth="1"/>
    <col min="7941" max="7941" width="8.125" style="21" customWidth="1"/>
    <col min="7942" max="7942" width="9.125" style="21" customWidth="1"/>
    <col min="7943" max="7946" width="9" style="21" hidden="1" customWidth="1"/>
    <col min="7947" max="8191" width="9" style="21"/>
    <col min="8192" max="8192" width="36.75" style="21" customWidth="1"/>
    <col min="8193" max="8193" width="11.625" style="21" customWidth="1"/>
    <col min="8194" max="8194" width="8.125" style="21" customWidth="1"/>
    <col min="8195" max="8195" width="36.5" style="21" customWidth="1"/>
    <col min="8196" max="8196" width="10.75" style="21" customWidth="1"/>
    <col min="8197" max="8197" width="8.125" style="21" customWidth="1"/>
    <col min="8198" max="8198" width="9.125" style="21" customWidth="1"/>
    <col min="8199" max="8202" width="9" style="21" hidden="1" customWidth="1"/>
    <col min="8203" max="8447" width="9" style="21"/>
    <col min="8448" max="8448" width="36.75" style="21" customWidth="1"/>
    <col min="8449" max="8449" width="11.625" style="21" customWidth="1"/>
    <col min="8450" max="8450" width="8.125" style="21" customWidth="1"/>
    <col min="8451" max="8451" width="36.5" style="21" customWidth="1"/>
    <col min="8452" max="8452" width="10.75" style="21" customWidth="1"/>
    <col min="8453" max="8453" width="8.125" style="21" customWidth="1"/>
    <col min="8454" max="8454" width="9.125" style="21" customWidth="1"/>
    <col min="8455" max="8458" width="9" style="21" hidden="1" customWidth="1"/>
    <col min="8459" max="8703" width="9" style="21"/>
    <col min="8704" max="8704" width="36.75" style="21" customWidth="1"/>
    <col min="8705" max="8705" width="11.625" style="21" customWidth="1"/>
    <col min="8706" max="8706" width="8.125" style="21" customWidth="1"/>
    <col min="8707" max="8707" width="36.5" style="21" customWidth="1"/>
    <col min="8708" max="8708" width="10.75" style="21" customWidth="1"/>
    <col min="8709" max="8709" width="8.125" style="21" customWidth="1"/>
    <col min="8710" max="8710" width="9.125" style="21" customWidth="1"/>
    <col min="8711" max="8714" width="9" style="21" hidden="1" customWidth="1"/>
    <col min="8715" max="8959" width="9" style="21"/>
    <col min="8960" max="8960" width="36.75" style="21" customWidth="1"/>
    <col min="8961" max="8961" width="11.625" style="21" customWidth="1"/>
    <col min="8962" max="8962" width="8.125" style="21" customWidth="1"/>
    <col min="8963" max="8963" width="36.5" style="21" customWidth="1"/>
    <col min="8964" max="8964" width="10.75" style="21" customWidth="1"/>
    <col min="8965" max="8965" width="8.125" style="21" customWidth="1"/>
    <col min="8966" max="8966" width="9.125" style="21" customWidth="1"/>
    <col min="8967" max="8970" width="9" style="21" hidden="1" customWidth="1"/>
    <col min="8971" max="9215" width="9" style="21"/>
    <col min="9216" max="9216" width="36.75" style="21" customWidth="1"/>
    <col min="9217" max="9217" width="11.625" style="21" customWidth="1"/>
    <col min="9218" max="9218" width="8.125" style="21" customWidth="1"/>
    <col min="9219" max="9219" width="36.5" style="21" customWidth="1"/>
    <col min="9220" max="9220" width="10.75" style="21" customWidth="1"/>
    <col min="9221" max="9221" width="8.125" style="21" customWidth="1"/>
    <col min="9222" max="9222" width="9.125" style="21" customWidth="1"/>
    <col min="9223" max="9226" width="9" style="21" hidden="1" customWidth="1"/>
    <col min="9227" max="9471" width="9" style="21"/>
    <col min="9472" max="9472" width="36.75" style="21" customWidth="1"/>
    <col min="9473" max="9473" width="11.625" style="21" customWidth="1"/>
    <col min="9474" max="9474" width="8.125" style="21" customWidth="1"/>
    <col min="9475" max="9475" width="36.5" style="21" customWidth="1"/>
    <col min="9476" max="9476" width="10.75" style="21" customWidth="1"/>
    <col min="9477" max="9477" width="8.125" style="21" customWidth="1"/>
    <col min="9478" max="9478" width="9.125" style="21" customWidth="1"/>
    <col min="9479" max="9482" width="9" style="21" hidden="1" customWidth="1"/>
    <col min="9483" max="9727" width="9" style="21"/>
    <col min="9728" max="9728" width="36.75" style="21" customWidth="1"/>
    <col min="9729" max="9729" width="11.625" style="21" customWidth="1"/>
    <col min="9730" max="9730" width="8.125" style="21" customWidth="1"/>
    <col min="9731" max="9731" width="36.5" style="21" customWidth="1"/>
    <col min="9732" max="9732" width="10.75" style="21" customWidth="1"/>
    <col min="9733" max="9733" width="8.125" style="21" customWidth="1"/>
    <col min="9734" max="9734" width="9.125" style="21" customWidth="1"/>
    <col min="9735" max="9738" width="9" style="21" hidden="1" customWidth="1"/>
    <col min="9739" max="9983" width="9" style="21"/>
    <col min="9984" max="9984" width="36.75" style="21" customWidth="1"/>
    <col min="9985" max="9985" width="11.625" style="21" customWidth="1"/>
    <col min="9986" max="9986" width="8.125" style="21" customWidth="1"/>
    <col min="9987" max="9987" width="36.5" style="21" customWidth="1"/>
    <col min="9988" max="9988" width="10.75" style="21" customWidth="1"/>
    <col min="9989" max="9989" width="8.125" style="21" customWidth="1"/>
    <col min="9990" max="9990" width="9.125" style="21" customWidth="1"/>
    <col min="9991" max="9994" width="9" style="21" hidden="1" customWidth="1"/>
    <col min="9995" max="10239" width="9" style="21"/>
    <col min="10240" max="10240" width="36.75" style="21" customWidth="1"/>
    <col min="10241" max="10241" width="11.625" style="21" customWidth="1"/>
    <col min="10242" max="10242" width="8.125" style="21" customWidth="1"/>
    <col min="10243" max="10243" width="36.5" style="21" customWidth="1"/>
    <col min="10244" max="10244" width="10.75" style="21" customWidth="1"/>
    <col min="10245" max="10245" width="8.125" style="21" customWidth="1"/>
    <col min="10246" max="10246" width="9.125" style="21" customWidth="1"/>
    <col min="10247" max="10250" width="9" style="21" hidden="1" customWidth="1"/>
    <col min="10251" max="10495" width="9" style="21"/>
    <col min="10496" max="10496" width="36.75" style="21" customWidth="1"/>
    <col min="10497" max="10497" width="11.625" style="21" customWidth="1"/>
    <col min="10498" max="10498" width="8.125" style="21" customWidth="1"/>
    <col min="10499" max="10499" width="36.5" style="21" customWidth="1"/>
    <col min="10500" max="10500" width="10.75" style="21" customWidth="1"/>
    <col min="10501" max="10501" width="8.125" style="21" customWidth="1"/>
    <col min="10502" max="10502" width="9.125" style="21" customWidth="1"/>
    <col min="10503" max="10506" width="9" style="21" hidden="1" customWidth="1"/>
    <col min="10507" max="10751" width="9" style="21"/>
    <col min="10752" max="10752" width="36.75" style="21" customWidth="1"/>
    <col min="10753" max="10753" width="11.625" style="21" customWidth="1"/>
    <col min="10754" max="10754" width="8.125" style="21" customWidth="1"/>
    <col min="10755" max="10755" width="36.5" style="21" customWidth="1"/>
    <col min="10756" max="10756" width="10.75" style="21" customWidth="1"/>
    <col min="10757" max="10757" width="8.125" style="21" customWidth="1"/>
    <col min="10758" max="10758" width="9.125" style="21" customWidth="1"/>
    <col min="10759" max="10762" width="9" style="21" hidden="1" customWidth="1"/>
    <col min="10763" max="11007" width="9" style="21"/>
    <col min="11008" max="11008" width="36.75" style="21" customWidth="1"/>
    <col min="11009" max="11009" width="11.625" style="21" customWidth="1"/>
    <col min="11010" max="11010" width="8.125" style="21" customWidth="1"/>
    <col min="11011" max="11011" width="36.5" style="21" customWidth="1"/>
    <col min="11012" max="11012" width="10.75" style="21" customWidth="1"/>
    <col min="11013" max="11013" width="8.125" style="21" customWidth="1"/>
    <col min="11014" max="11014" width="9.125" style="21" customWidth="1"/>
    <col min="11015" max="11018" width="9" style="21" hidden="1" customWidth="1"/>
    <col min="11019" max="11263" width="9" style="21"/>
    <col min="11264" max="11264" width="36.75" style="21" customWidth="1"/>
    <col min="11265" max="11265" width="11.625" style="21" customWidth="1"/>
    <col min="11266" max="11266" width="8.125" style="21" customWidth="1"/>
    <col min="11267" max="11267" width="36.5" style="21" customWidth="1"/>
    <col min="11268" max="11268" width="10.75" style="21" customWidth="1"/>
    <col min="11269" max="11269" width="8.125" style="21" customWidth="1"/>
    <col min="11270" max="11270" width="9.125" style="21" customWidth="1"/>
    <col min="11271" max="11274" width="9" style="21" hidden="1" customWidth="1"/>
    <col min="11275" max="11519" width="9" style="21"/>
    <col min="11520" max="11520" width="36.75" style="21" customWidth="1"/>
    <col min="11521" max="11521" width="11.625" style="21" customWidth="1"/>
    <col min="11522" max="11522" width="8.125" style="21" customWidth="1"/>
    <col min="11523" max="11523" width="36.5" style="21" customWidth="1"/>
    <col min="11524" max="11524" width="10.75" style="21" customWidth="1"/>
    <col min="11525" max="11525" width="8.125" style="21" customWidth="1"/>
    <col min="11526" max="11526" width="9.125" style="21" customWidth="1"/>
    <col min="11527" max="11530" width="9" style="21" hidden="1" customWidth="1"/>
    <col min="11531" max="11775" width="9" style="21"/>
    <col min="11776" max="11776" width="36.75" style="21" customWidth="1"/>
    <col min="11777" max="11777" width="11.625" style="21" customWidth="1"/>
    <col min="11778" max="11778" width="8.125" style="21" customWidth="1"/>
    <col min="11779" max="11779" width="36.5" style="21" customWidth="1"/>
    <col min="11780" max="11780" width="10.75" style="21" customWidth="1"/>
    <col min="11781" max="11781" width="8.125" style="21" customWidth="1"/>
    <col min="11782" max="11782" width="9.125" style="21" customWidth="1"/>
    <col min="11783" max="11786" width="9" style="21" hidden="1" customWidth="1"/>
    <col min="11787" max="12031" width="9" style="21"/>
    <col min="12032" max="12032" width="36.75" style="21" customWidth="1"/>
    <col min="12033" max="12033" width="11.625" style="21" customWidth="1"/>
    <col min="12034" max="12034" width="8.125" style="21" customWidth="1"/>
    <col min="12035" max="12035" width="36.5" style="21" customWidth="1"/>
    <col min="12036" max="12036" width="10.75" style="21" customWidth="1"/>
    <col min="12037" max="12037" width="8.125" style="21" customWidth="1"/>
    <col min="12038" max="12038" width="9.125" style="21" customWidth="1"/>
    <col min="12039" max="12042" width="9" style="21" hidden="1" customWidth="1"/>
    <col min="12043" max="12287" width="9" style="21"/>
    <col min="12288" max="12288" width="36.75" style="21" customWidth="1"/>
    <col min="12289" max="12289" width="11.625" style="21" customWidth="1"/>
    <col min="12290" max="12290" width="8.125" style="21" customWidth="1"/>
    <col min="12291" max="12291" width="36.5" style="21" customWidth="1"/>
    <col min="12292" max="12292" width="10.75" style="21" customWidth="1"/>
    <col min="12293" max="12293" width="8.125" style="21" customWidth="1"/>
    <col min="12294" max="12294" width="9.125" style="21" customWidth="1"/>
    <col min="12295" max="12298" width="9" style="21" hidden="1" customWidth="1"/>
    <col min="12299" max="12543" width="9" style="21"/>
    <col min="12544" max="12544" width="36.75" style="21" customWidth="1"/>
    <col min="12545" max="12545" width="11.625" style="21" customWidth="1"/>
    <col min="12546" max="12546" width="8.125" style="21" customWidth="1"/>
    <col min="12547" max="12547" width="36.5" style="21" customWidth="1"/>
    <col min="12548" max="12548" width="10.75" style="21" customWidth="1"/>
    <col min="12549" max="12549" width="8.125" style="21" customWidth="1"/>
    <col min="12550" max="12550" width="9.125" style="21" customWidth="1"/>
    <col min="12551" max="12554" width="9" style="21" hidden="1" customWidth="1"/>
    <col min="12555" max="12799" width="9" style="21"/>
    <col min="12800" max="12800" width="36.75" style="21" customWidth="1"/>
    <col min="12801" max="12801" width="11.625" style="21" customWidth="1"/>
    <col min="12802" max="12802" width="8.125" style="21" customWidth="1"/>
    <col min="12803" max="12803" width="36.5" style="21" customWidth="1"/>
    <col min="12804" max="12804" width="10.75" style="21" customWidth="1"/>
    <col min="12805" max="12805" width="8.125" style="21" customWidth="1"/>
    <col min="12806" max="12806" width="9.125" style="21" customWidth="1"/>
    <col min="12807" max="12810" width="9" style="21" hidden="1" customWidth="1"/>
    <col min="12811" max="13055" width="9" style="21"/>
    <col min="13056" max="13056" width="36.75" style="21" customWidth="1"/>
    <col min="13057" max="13057" width="11.625" style="21" customWidth="1"/>
    <col min="13058" max="13058" width="8.125" style="21" customWidth="1"/>
    <col min="13059" max="13059" width="36.5" style="21" customWidth="1"/>
    <col min="13060" max="13060" width="10.75" style="21" customWidth="1"/>
    <col min="13061" max="13061" width="8.125" style="21" customWidth="1"/>
    <col min="13062" max="13062" width="9.125" style="21" customWidth="1"/>
    <col min="13063" max="13066" width="9" style="21" hidden="1" customWidth="1"/>
    <col min="13067" max="13311" width="9" style="21"/>
    <col min="13312" max="13312" width="36.75" style="21" customWidth="1"/>
    <col min="13313" max="13313" width="11.625" style="21" customWidth="1"/>
    <col min="13314" max="13314" width="8.125" style="21" customWidth="1"/>
    <col min="13315" max="13315" width="36.5" style="21" customWidth="1"/>
    <col min="13316" max="13316" width="10.75" style="21" customWidth="1"/>
    <col min="13317" max="13317" width="8.125" style="21" customWidth="1"/>
    <col min="13318" max="13318" width="9.125" style="21" customWidth="1"/>
    <col min="13319" max="13322" width="9" style="21" hidden="1" customWidth="1"/>
    <col min="13323" max="13567" width="9" style="21"/>
    <col min="13568" max="13568" width="36.75" style="21" customWidth="1"/>
    <col min="13569" max="13569" width="11.625" style="21" customWidth="1"/>
    <col min="13570" max="13570" width="8.125" style="21" customWidth="1"/>
    <col min="13571" max="13571" width="36.5" style="21" customWidth="1"/>
    <col min="13572" max="13572" width="10.75" style="21" customWidth="1"/>
    <col min="13573" max="13573" width="8.125" style="21" customWidth="1"/>
    <col min="13574" max="13574" width="9.125" style="21" customWidth="1"/>
    <col min="13575" max="13578" width="9" style="21" hidden="1" customWidth="1"/>
    <col min="13579" max="13823" width="9" style="21"/>
    <col min="13824" max="13824" width="36.75" style="21" customWidth="1"/>
    <col min="13825" max="13825" width="11.625" style="21" customWidth="1"/>
    <col min="13826" max="13826" width="8.125" style="21" customWidth="1"/>
    <col min="13827" max="13827" width="36.5" style="21" customWidth="1"/>
    <col min="13828" max="13828" width="10.75" style="21" customWidth="1"/>
    <col min="13829" max="13829" width="8.125" style="21" customWidth="1"/>
    <col min="13830" max="13830" width="9.125" style="21" customWidth="1"/>
    <col min="13831" max="13834" width="9" style="21" hidden="1" customWidth="1"/>
    <col min="13835" max="14079" width="9" style="21"/>
    <col min="14080" max="14080" width="36.75" style="21" customWidth="1"/>
    <col min="14081" max="14081" width="11.625" style="21" customWidth="1"/>
    <col min="14082" max="14082" width="8.125" style="21" customWidth="1"/>
    <col min="14083" max="14083" width="36.5" style="21" customWidth="1"/>
    <col min="14084" max="14084" width="10.75" style="21" customWidth="1"/>
    <col min="14085" max="14085" width="8.125" style="21" customWidth="1"/>
    <col min="14086" max="14086" width="9.125" style="21" customWidth="1"/>
    <col min="14087" max="14090" width="9" style="21" hidden="1" customWidth="1"/>
    <col min="14091" max="14335" width="9" style="21"/>
    <col min="14336" max="14336" width="36.75" style="21" customWidth="1"/>
    <col min="14337" max="14337" width="11.625" style="21" customWidth="1"/>
    <col min="14338" max="14338" width="8.125" style="21" customWidth="1"/>
    <col min="14339" max="14339" width="36.5" style="21" customWidth="1"/>
    <col min="14340" max="14340" width="10.75" style="21" customWidth="1"/>
    <col min="14341" max="14341" width="8.125" style="21" customWidth="1"/>
    <col min="14342" max="14342" width="9.125" style="21" customWidth="1"/>
    <col min="14343" max="14346" width="9" style="21" hidden="1" customWidth="1"/>
    <col min="14347" max="14591" width="9" style="21"/>
    <col min="14592" max="14592" width="36.75" style="21" customWidth="1"/>
    <col min="14593" max="14593" width="11.625" style="21" customWidth="1"/>
    <col min="14594" max="14594" width="8.125" style="21" customWidth="1"/>
    <col min="14595" max="14595" width="36.5" style="21" customWidth="1"/>
    <col min="14596" max="14596" width="10.75" style="21" customWidth="1"/>
    <col min="14597" max="14597" width="8.125" style="21" customWidth="1"/>
    <col min="14598" max="14598" width="9.125" style="21" customWidth="1"/>
    <col min="14599" max="14602" width="9" style="21" hidden="1" customWidth="1"/>
    <col min="14603" max="14847" width="9" style="21"/>
    <col min="14848" max="14848" width="36.75" style="21" customWidth="1"/>
    <col min="14849" max="14849" width="11.625" style="21" customWidth="1"/>
    <col min="14850" max="14850" width="8.125" style="21" customWidth="1"/>
    <col min="14851" max="14851" width="36.5" style="21" customWidth="1"/>
    <col min="14852" max="14852" width="10.75" style="21" customWidth="1"/>
    <col min="14853" max="14853" width="8.125" style="21" customWidth="1"/>
    <col min="14854" max="14854" width="9.125" style="21" customWidth="1"/>
    <col min="14855" max="14858" width="9" style="21" hidden="1" customWidth="1"/>
    <col min="14859" max="15103" width="9" style="21"/>
    <col min="15104" max="15104" width="36.75" style="21" customWidth="1"/>
    <col min="15105" max="15105" width="11.625" style="21" customWidth="1"/>
    <col min="15106" max="15106" width="8.125" style="21" customWidth="1"/>
    <col min="15107" max="15107" width="36.5" style="21" customWidth="1"/>
    <col min="15108" max="15108" width="10.75" style="21" customWidth="1"/>
    <col min="15109" max="15109" width="8.125" style="21" customWidth="1"/>
    <col min="15110" max="15110" width="9.125" style="21" customWidth="1"/>
    <col min="15111" max="15114" width="9" style="21" hidden="1" customWidth="1"/>
    <col min="15115" max="15359" width="9" style="21"/>
    <col min="15360" max="15360" width="36.75" style="21" customWidth="1"/>
    <col min="15361" max="15361" width="11.625" style="21" customWidth="1"/>
    <col min="15362" max="15362" width="8.125" style="21" customWidth="1"/>
    <col min="15363" max="15363" width="36.5" style="21" customWidth="1"/>
    <col min="15364" max="15364" width="10.75" style="21" customWidth="1"/>
    <col min="15365" max="15365" width="8.125" style="21" customWidth="1"/>
    <col min="15366" max="15366" width="9.125" style="21" customWidth="1"/>
    <col min="15367" max="15370" width="9" style="21" hidden="1" customWidth="1"/>
    <col min="15371" max="15615" width="9" style="21"/>
    <col min="15616" max="15616" width="36.75" style="21" customWidth="1"/>
    <col min="15617" max="15617" width="11.625" style="21" customWidth="1"/>
    <col min="15618" max="15618" width="8.125" style="21" customWidth="1"/>
    <col min="15619" max="15619" width="36.5" style="21" customWidth="1"/>
    <col min="15620" max="15620" width="10.75" style="21" customWidth="1"/>
    <col min="15621" max="15621" width="8.125" style="21" customWidth="1"/>
    <col min="15622" max="15622" width="9.125" style="21" customWidth="1"/>
    <col min="15623" max="15626" width="9" style="21" hidden="1" customWidth="1"/>
    <col min="15627" max="15871" width="9" style="21"/>
    <col min="15872" max="15872" width="36.75" style="21" customWidth="1"/>
    <col min="15873" max="15873" width="11.625" style="21" customWidth="1"/>
    <col min="15874" max="15874" width="8.125" style="21" customWidth="1"/>
    <col min="15875" max="15875" width="36.5" style="21" customWidth="1"/>
    <col min="15876" max="15876" width="10.75" style="21" customWidth="1"/>
    <col min="15877" max="15877" width="8.125" style="21" customWidth="1"/>
    <col min="15878" max="15878" width="9.125" style="21" customWidth="1"/>
    <col min="15879" max="15882" width="9" style="21" hidden="1" customWidth="1"/>
    <col min="15883" max="16127" width="9" style="21"/>
    <col min="16128" max="16128" width="36.75" style="21" customWidth="1"/>
    <col min="16129" max="16129" width="11.625" style="21" customWidth="1"/>
    <col min="16130" max="16130" width="8.125" style="21" customWidth="1"/>
    <col min="16131" max="16131" width="36.5" style="21" customWidth="1"/>
    <col min="16132" max="16132" width="10.75" style="21" customWidth="1"/>
    <col min="16133" max="16133" width="8.125" style="21" customWidth="1"/>
    <col min="16134" max="16134" width="9.125" style="21" customWidth="1"/>
    <col min="16135" max="16138" width="9" style="21" hidden="1" customWidth="1"/>
    <col min="16139" max="16384" width="9" style="21"/>
  </cols>
  <sheetData>
    <row r="1" ht="21" customHeight="1" spans="1:12">
      <c r="A1" s="3" t="s">
        <v>1356</v>
      </c>
      <c r="B1" s="3"/>
      <c r="C1" s="3"/>
      <c r="D1" s="3"/>
      <c r="E1" s="3"/>
      <c r="F1" s="3"/>
      <c r="G1" s="3"/>
      <c r="H1" s="3"/>
      <c r="I1" s="3"/>
      <c r="J1" s="3"/>
      <c r="K1" s="3"/>
      <c r="L1" s="3"/>
    </row>
    <row r="2" customHeight="1" spans="1:12">
      <c r="A2" s="22" t="s">
        <v>1357</v>
      </c>
      <c r="B2" s="22"/>
      <c r="C2" s="22"/>
      <c r="D2" s="22"/>
      <c r="E2" s="22"/>
      <c r="F2" s="22"/>
      <c r="G2" s="22"/>
      <c r="H2" s="22"/>
      <c r="I2" s="22"/>
      <c r="J2" s="22"/>
      <c r="K2" s="22"/>
      <c r="L2" s="22"/>
    </row>
    <row r="3" ht="18.75" spans="1:12">
      <c r="A3" s="23"/>
      <c r="B3" s="24"/>
      <c r="C3" s="24"/>
      <c r="D3" s="24"/>
      <c r="E3" s="24"/>
      <c r="F3" s="24"/>
      <c r="G3" s="25"/>
      <c r="I3" s="24"/>
      <c r="J3" s="24"/>
      <c r="K3" s="24"/>
      <c r="L3" s="26" t="s">
        <v>35</v>
      </c>
    </row>
    <row r="4" ht="57" customHeight="1" spans="1:12">
      <c r="A4" s="27" t="s">
        <v>36</v>
      </c>
      <c r="B4" s="28" t="s">
        <v>37</v>
      </c>
      <c r="C4" s="28" t="s">
        <v>38</v>
      </c>
      <c r="D4" s="28" t="s">
        <v>40</v>
      </c>
      <c r="E4" s="28" t="s">
        <v>1358</v>
      </c>
      <c r="F4" s="194" t="s">
        <v>42</v>
      </c>
      <c r="G4" s="27" t="s">
        <v>1335</v>
      </c>
      <c r="H4" s="28" t="s">
        <v>37</v>
      </c>
      <c r="I4" s="28" t="s">
        <v>38</v>
      </c>
      <c r="J4" s="28" t="s">
        <v>40</v>
      </c>
      <c r="K4" s="28" t="s">
        <v>1358</v>
      </c>
      <c r="L4" s="194" t="s">
        <v>42</v>
      </c>
    </row>
    <row r="5" customHeight="1" spans="1:12">
      <c r="A5" s="29" t="s">
        <v>46</v>
      </c>
      <c r="B5" s="30"/>
      <c r="C5" s="228"/>
      <c r="D5" s="228"/>
      <c r="E5" s="228"/>
      <c r="F5" s="229"/>
      <c r="G5" s="29" t="s">
        <v>46</v>
      </c>
      <c r="H5" s="30"/>
      <c r="I5" s="228"/>
      <c r="J5" s="228"/>
      <c r="K5" s="228"/>
      <c r="L5" s="229"/>
    </row>
    <row r="6" customHeight="1" spans="1:12">
      <c r="A6" s="31" t="s">
        <v>1359</v>
      </c>
      <c r="B6" s="30"/>
      <c r="C6" s="228"/>
      <c r="D6" s="228"/>
      <c r="E6" s="228"/>
      <c r="F6" s="229"/>
      <c r="G6" s="31" t="s">
        <v>1360</v>
      </c>
      <c r="H6" s="30"/>
      <c r="I6" s="228"/>
      <c r="J6" s="228"/>
      <c r="K6" s="228"/>
      <c r="L6" s="229"/>
    </row>
    <row r="7" customHeight="1" spans="1:12">
      <c r="A7" s="32" t="s">
        <v>1361</v>
      </c>
      <c r="B7" s="33"/>
      <c r="C7" s="230"/>
      <c r="D7" s="230"/>
      <c r="E7" s="230"/>
      <c r="F7" s="231"/>
      <c r="G7" s="32" t="s">
        <v>1362</v>
      </c>
      <c r="H7" s="33">
        <f>SUM(H8:H10)</f>
        <v>0</v>
      </c>
      <c r="I7" s="230"/>
      <c r="J7" s="230"/>
      <c r="K7" s="230"/>
      <c r="L7" s="231"/>
    </row>
    <row r="8" customHeight="1" spans="1:12">
      <c r="A8" s="34" t="s">
        <v>1363</v>
      </c>
      <c r="B8" s="33"/>
      <c r="C8" s="230"/>
      <c r="D8" s="230"/>
      <c r="E8" s="230"/>
      <c r="F8" s="231"/>
      <c r="G8" s="34" t="s">
        <v>1363</v>
      </c>
      <c r="H8" s="33"/>
      <c r="I8" s="230"/>
      <c r="J8" s="230"/>
      <c r="K8" s="230"/>
      <c r="L8" s="231"/>
    </row>
    <row r="9" customHeight="1" spans="1:12">
      <c r="A9" s="34" t="s">
        <v>1364</v>
      </c>
      <c r="B9" s="33"/>
      <c r="C9" s="230"/>
      <c r="D9" s="230"/>
      <c r="E9" s="230"/>
      <c r="F9" s="231"/>
      <c r="G9" s="34" t="s">
        <v>1364</v>
      </c>
      <c r="H9" s="33"/>
      <c r="I9" s="230"/>
      <c r="J9" s="230"/>
      <c r="K9" s="230"/>
      <c r="L9" s="231"/>
    </row>
    <row r="10" customHeight="1" spans="1:12">
      <c r="A10" s="34" t="s">
        <v>1365</v>
      </c>
      <c r="B10" s="33"/>
      <c r="C10" s="230"/>
      <c r="D10" s="230"/>
      <c r="E10" s="230"/>
      <c r="F10" s="231"/>
      <c r="G10" s="34" t="s">
        <v>1365</v>
      </c>
      <c r="H10" s="33"/>
      <c r="I10" s="230"/>
      <c r="J10" s="230"/>
      <c r="K10" s="230"/>
      <c r="L10" s="231"/>
    </row>
    <row r="11" customHeight="1" spans="1:12">
      <c r="A11" s="32" t="s">
        <v>1366</v>
      </c>
      <c r="B11" s="33">
        <f>B12+B13</f>
        <v>0</v>
      </c>
      <c r="C11" s="230"/>
      <c r="D11" s="230"/>
      <c r="E11" s="230"/>
      <c r="F11" s="231"/>
      <c r="G11" s="32" t="s">
        <v>1367</v>
      </c>
      <c r="H11" s="33">
        <f>H12+H13</f>
        <v>0</v>
      </c>
      <c r="I11" s="230"/>
      <c r="J11" s="230"/>
      <c r="K11" s="230"/>
      <c r="L11" s="231"/>
    </row>
    <row r="12" customHeight="1" spans="1:12">
      <c r="A12" s="35" t="s">
        <v>1368</v>
      </c>
      <c r="B12" s="33"/>
      <c r="C12" s="230"/>
      <c r="D12" s="230"/>
      <c r="E12" s="230"/>
      <c r="F12" s="231"/>
      <c r="G12" s="35" t="s">
        <v>1369</v>
      </c>
      <c r="H12" s="33"/>
      <c r="I12" s="230"/>
      <c r="J12" s="230"/>
      <c r="K12" s="230"/>
      <c r="L12" s="231"/>
    </row>
    <row r="13" customHeight="1" spans="1:12">
      <c r="A13" s="34" t="s">
        <v>1370</v>
      </c>
      <c r="B13" s="33"/>
      <c r="C13" s="230"/>
      <c r="D13" s="230"/>
      <c r="E13" s="230"/>
      <c r="F13" s="231"/>
      <c r="G13" s="34" t="s">
        <v>1370</v>
      </c>
      <c r="H13" s="33"/>
      <c r="I13" s="230"/>
      <c r="J13" s="230"/>
      <c r="K13" s="230"/>
      <c r="L13" s="231"/>
    </row>
    <row r="14" customHeight="1" spans="1:12">
      <c r="A14" s="32" t="s">
        <v>1371</v>
      </c>
      <c r="B14" s="33"/>
      <c r="C14" s="230"/>
      <c r="D14" s="230"/>
      <c r="E14" s="230"/>
      <c r="F14" s="231"/>
      <c r="G14" s="32" t="s">
        <v>1372</v>
      </c>
      <c r="H14" s="33"/>
      <c r="I14" s="230"/>
      <c r="J14" s="230"/>
      <c r="K14" s="230"/>
      <c r="L14" s="231"/>
    </row>
    <row r="15" customHeight="1" spans="1:12">
      <c r="A15" s="32" t="s">
        <v>1373</v>
      </c>
      <c r="B15" s="33"/>
      <c r="C15" s="230"/>
      <c r="D15" s="230"/>
      <c r="E15" s="230"/>
      <c r="F15" s="231"/>
      <c r="G15" s="32" t="s">
        <v>1374</v>
      </c>
      <c r="H15" s="33"/>
      <c r="I15" s="230"/>
      <c r="J15" s="230"/>
      <c r="K15" s="230"/>
      <c r="L15" s="231"/>
    </row>
    <row r="16" customHeight="1" spans="1:12">
      <c r="A16" s="36"/>
      <c r="B16" s="37"/>
      <c r="C16" s="37"/>
      <c r="D16" s="37"/>
      <c r="E16" s="37"/>
      <c r="F16" s="37"/>
      <c r="G16" s="38" t="s">
        <v>1375</v>
      </c>
      <c r="H16" s="37"/>
      <c r="I16" s="37"/>
      <c r="J16" s="37"/>
      <c r="K16" s="37"/>
      <c r="L16" s="37"/>
    </row>
    <row r="17" customHeight="1" spans="1:11">
      <c r="A17" s="18" t="s">
        <v>1376</v>
      </c>
      <c r="B17" s="18"/>
      <c r="C17" s="18"/>
      <c r="D17" s="18"/>
      <c r="E17" s="18"/>
      <c r="F17" s="18"/>
      <c r="G17" s="18"/>
      <c r="H17" s="18"/>
      <c r="I17" s="18"/>
      <c r="J17" s="18"/>
      <c r="K17" s="18"/>
    </row>
    <row r="18" customHeight="1" spans="1:11">
      <c r="A18" s="18" t="s">
        <v>1377</v>
      </c>
      <c r="B18" s="18"/>
      <c r="C18" s="18"/>
      <c r="D18" s="18"/>
      <c r="E18" s="18"/>
      <c r="F18" s="18"/>
      <c r="G18" s="18"/>
      <c r="H18" s="18"/>
      <c r="I18" s="18"/>
      <c r="J18" s="18"/>
      <c r="K18" s="18"/>
    </row>
    <row r="19" customHeight="1" spans="1:11">
      <c r="A19" s="21"/>
      <c r="B19" s="39"/>
      <c r="C19" s="39"/>
      <c r="D19" s="39"/>
      <c r="E19" s="39"/>
      <c r="H19" s="39"/>
      <c r="I19" s="39"/>
      <c r="J19" s="39"/>
      <c r="K19" s="39"/>
    </row>
    <row r="20" customHeight="1" spans="1:1">
      <c r="A20" s="21"/>
    </row>
    <row r="21" customHeight="1" spans="1:1">
      <c r="A21" s="21"/>
    </row>
    <row r="22" customHeight="1" spans="1:1">
      <c r="A22" s="21"/>
    </row>
    <row r="23" customHeight="1" spans="1:1">
      <c r="A23" s="21"/>
    </row>
    <row r="24" customHeight="1" spans="1:1">
      <c r="A24" s="21"/>
    </row>
    <row r="25" customHeight="1" spans="1:1">
      <c r="A25" s="21"/>
    </row>
    <row r="26" customHeight="1" spans="1:1">
      <c r="A26" s="21"/>
    </row>
    <row r="27" customHeight="1" spans="1:1">
      <c r="A27" s="21"/>
    </row>
    <row r="28" customHeight="1" spans="1:1">
      <c r="A28" s="21"/>
    </row>
    <row r="29" customHeight="1" spans="1:1">
      <c r="A29" s="21"/>
    </row>
    <row r="30" customHeight="1" spans="1:1">
      <c r="A30" s="21"/>
    </row>
    <row r="31" customHeight="1" spans="1:1">
      <c r="A31" s="21"/>
    </row>
    <row r="32" customHeight="1" spans="1:1">
      <c r="A32" s="21"/>
    </row>
    <row r="33" customHeight="1" spans="1:1">
      <c r="A33" s="21"/>
    </row>
    <row r="34" customHeight="1" spans="1:1">
      <c r="A34" s="21"/>
    </row>
    <row r="35" customHeight="1" spans="1:1">
      <c r="A35" s="21"/>
    </row>
    <row r="36" customHeight="1" spans="1:1">
      <c r="A36" s="21"/>
    </row>
  </sheetData>
  <mergeCells count="5">
    <mergeCell ref="A1:L1"/>
    <mergeCell ref="A2:L2"/>
    <mergeCell ref="A3:B3"/>
    <mergeCell ref="A17:K17"/>
    <mergeCell ref="A18:K18"/>
  </mergeCells>
  <printOptions horizontalCentered="1"/>
  <pageMargins left="0.236220472440945" right="0.236220472440945" top="0.5" bottom="0.31496062992126" header="0.31496062992126" footer="0.31496062992126"/>
  <pageSetup paperSize="9" scale="99"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AS22"/>
  <sheetViews>
    <sheetView workbookViewId="0">
      <selection activeCell="A27" sqref="A27"/>
    </sheetView>
  </sheetViews>
  <sheetFormatPr defaultColWidth="6.75" defaultRowHeight="11.25"/>
  <cols>
    <col min="1" max="1" width="46.375" style="213" customWidth="1"/>
    <col min="2" max="3" width="9.5" style="213" customWidth="1"/>
    <col min="4" max="4" width="14" style="213" customWidth="1"/>
    <col min="5" max="45" width="9" style="213" customWidth="1"/>
    <col min="46" max="16384" width="6.75" style="213"/>
  </cols>
  <sheetData>
    <row r="1" ht="19.5" customHeight="1" spans="1:6">
      <c r="A1" s="214" t="s">
        <v>1378</v>
      </c>
      <c r="B1" s="214"/>
      <c r="C1" s="214"/>
      <c r="D1" s="214"/>
      <c r="E1" s="214"/>
      <c r="F1" s="214"/>
    </row>
    <row r="2" ht="31.5" customHeight="1" spans="1:45">
      <c r="A2" s="4" t="s">
        <v>1379</v>
      </c>
      <c r="B2" s="4"/>
      <c r="C2" s="4"/>
      <c r="D2" s="4"/>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row>
    <row r="3" s="212" customFormat="1" ht="19.5" customHeight="1" spans="1:45">
      <c r="A3" s="216"/>
      <c r="B3" s="217"/>
      <c r="C3" s="217"/>
      <c r="D3" s="218" t="s">
        <v>35</v>
      </c>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row>
    <row r="4" s="212" customFormat="1" ht="50.1" customHeight="1" spans="1:45">
      <c r="A4" s="220" t="s">
        <v>1138</v>
      </c>
      <c r="B4" s="220" t="s">
        <v>1380</v>
      </c>
      <c r="C4" s="10" t="s">
        <v>1381</v>
      </c>
      <c r="D4" s="221" t="s">
        <v>1382</v>
      </c>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27"/>
    </row>
    <row r="5" s="212" customFormat="1" ht="24.95" customHeight="1" spans="1:4">
      <c r="A5" s="222" t="s">
        <v>1383</v>
      </c>
      <c r="B5" s="13"/>
      <c r="C5" s="13"/>
      <c r="D5" s="14"/>
    </row>
    <row r="6" s="212" customFormat="1" ht="24.95" customHeight="1" spans="1:45">
      <c r="A6" s="223" t="s">
        <v>1384</v>
      </c>
      <c r="B6" s="220"/>
      <c r="C6" s="13"/>
      <c r="D6" s="14"/>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row>
    <row r="7" s="212" customFormat="1" ht="24.95" customHeight="1" spans="1:45">
      <c r="A7" s="222" t="s">
        <v>1385</v>
      </c>
      <c r="B7" s="220"/>
      <c r="C7" s="13"/>
      <c r="D7" s="14"/>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row>
    <row r="8" s="212" customFormat="1" ht="24.95" customHeight="1" spans="1:45">
      <c r="A8" s="223" t="s">
        <v>1386</v>
      </c>
      <c r="B8" s="220"/>
      <c r="C8" s="13"/>
      <c r="D8" s="14"/>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row>
    <row r="9" s="212" customFormat="1" ht="24.95" customHeight="1" spans="1:45">
      <c r="A9" s="222" t="s">
        <v>1387</v>
      </c>
      <c r="B9" s="220"/>
      <c r="C9" s="13"/>
      <c r="D9" s="14"/>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row>
    <row r="10" s="212" customFormat="1" ht="24.95" customHeight="1" spans="1:4">
      <c r="A10" s="223" t="s">
        <v>1388</v>
      </c>
      <c r="B10" s="224"/>
      <c r="C10" s="224"/>
      <c r="D10" s="224"/>
    </row>
    <row r="11" s="212" customFormat="1" ht="24.95" customHeight="1" spans="1:4">
      <c r="A11" s="222" t="s">
        <v>1389</v>
      </c>
      <c r="B11" s="224"/>
      <c r="C11" s="224"/>
      <c r="D11" s="224"/>
    </row>
    <row r="12" s="212" customFormat="1" ht="24.95" customHeight="1" spans="1:4">
      <c r="A12" s="223" t="s">
        <v>1390</v>
      </c>
      <c r="B12" s="224"/>
      <c r="C12" s="224"/>
      <c r="D12" s="224"/>
    </row>
    <row r="13" s="212" customFormat="1" ht="24.95" customHeight="1" spans="1:4">
      <c r="A13" s="222" t="s">
        <v>1391</v>
      </c>
      <c r="B13" s="224"/>
      <c r="C13" s="224"/>
      <c r="D13" s="224"/>
    </row>
    <row r="14" s="212" customFormat="1" ht="24.95" customHeight="1" spans="1:4">
      <c r="A14" s="223" t="s">
        <v>1392</v>
      </c>
      <c r="B14" s="224"/>
      <c r="C14" s="224"/>
      <c r="D14" s="224"/>
    </row>
    <row r="15" s="212" customFormat="1" ht="24.95" customHeight="1" spans="1:4">
      <c r="A15" s="222" t="s">
        <v>1393</v>
      </c>
      <c r="B15" s="224"/>
      <c r="C15" s="224"/>
      <c r="D15" s="224"/>
    </row>
    <row r="16" s="212" customFormat="1" ht="24.95" customHeight="1" spans="1:4">
      <c r="A16" s="223" t="s">
        <v>1394</v>
      </c>
      <c r="B16" s="224"/>
      <c r="C16" s="224"/>
      <c r="D16" s="224"/>
    </row>
    <row r="17" s="212" customFormat="1" ht="24.95" customHeight="1" spans="1:4">
      <c r="A17" s="222" t="s">
        <v>1395</v>
      </c>
      <c r="B17" s="224"/>
      <c r="C17" s="224"/>
      <c r="D17" s="224"/>
    </row>
    <row r="18" s="212" customFormat="1" ht="24.95" customHeight="1" spans="1:4">
      <c r="A18" s="223" t="s">
        <v>1396</v>
      </c>
      <c r="B18" s="224"/>
      <c r="C18" s="224"/>
      <c r="D18" s="224"/>
    </row>
    <row r="19" s="212" customFormat="1" ht="24.95" customHeight="1" spans="1:4">
      <c r="A19" s="223"/>
      <c r="B19" s="224"/>
      <c r="C19" s="224"/>
      <c r="D19" s="224"/>
    </row>
    <row r="20" s="212" customFormat="1" ht="24.95" customHeight="1" spans="1:4">
      <c r="A20" s="225" t="s">
        <v>1397</v>
      </c>
      <c r="B20" s="224"/>
      <c r="C20" s="224"/>
      <c r="D20" s="224"/>
    </row>
    <row r="21" s="212" customFormat="1" ht="24.95" customHeight="1" spans="1:4">
      <c r="A21" s="225" t="s">
        <v>1398</v>
      </c>
      <c r="B21" s="224"/>
      <c r="C21" s="224"/>
      <c r="D21" s="224"/>
    </row>
    <row r="22" ht="31" customHeight="1" spans="1:4">
      <c r="A22" s="226" t="s">
        <v>1376</v>
      </c>
      <c r="B22" s="226"/>
      <c r="C22" s="226"/>
      <c r="D22" s="226"/>
    </row>
  </sheetData>
  <mergeCells count="2">
    <mergeCell ref="A2:D2"/>
    <mergeCell ref="A22:D22"/>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F41"/>
  <sheetViews>
    <sheetView topLeftCell="A22" workbookViewId="0">
      <selection activeCell="H9" sqref="H9"/>
    </sheetView>
  </sheetViews>
  <sheetFormatPr defaultColWidth="9" defaultRowHeight="13.5" outlineLevelCol="5"/>
  <cols>
    <col min="1" max="1" width="29.375" style="185" customWidth="1"/>
    <col min="2" max="2" width="10.375" style="186" customWidth="1"/>
    <col min="3" max="3" width="11" style="187" customWidth="1"/>
    <col min="4" max="4" width="27.5" style="185" customWidth="1"/>
    <col min="5" max="5" width="9.5" style="185" customWidth="1"/>
    <col min="6" max="6" width="10.875" style="185" customWidth="1"/>
    <col min="7" max="16384" width="9" style="185"/>
  </cols>
  <sheetData>
    <row r="1" ht="18" customHeight="1" spans="1:6">
      <c r="A1" s="3" t="s">
        <v>1399</v>
      </c>
      <c r="B1" s="3"/>
      <c r="C1" s="3"/>
      <c r="D1" s="3"/>
      <c r="E1" s="3"/>
      <c r="F1" s="3"/>
    </row>
    <row r="2" ht="24" spans="1:6">
      <c r="A2" s="22" t="s">
        <v>1400</v>
      </c>
      <c r="B2" s="22"/>
      <c r="C2" s="22"/>
      <c r="D2" s="22"/>
      <c r="E2" s="22"/>
      <c r="F2" s="22"/>
    </row>
    <row r="3" ht="24" spans="1:6">
      <c r="A3" s="188"/>
      <c r="B3" s="189"/>
      <c r="C3" s="190"/>
      <c r="D3" s="188"/>
      <c r="E3" s="191" t="s">
        <v>35</v>
      </c>
      <c r="F3" s="191"/>
    </row>
    <row r="4" ht="56.25" spans="1:6">
      <c r="A4" s="192" t="s">
        <v>36</v>
      </c>
      <c r="B4" s="28" t="s">
        <v>37</v>
      </c>
      <c r="C4" s="193" t="s">
        <v>1401</v>
      </c>
      <c r="D4" s="192" t="s">
        <v>43</v>
      </c>
      <c r="E4" s="28" t="s">
        <v>37</v>
      </c>
      <c r="F4" s="194" t="s">
        <v>1402</v>
      </c>
    </row>
    <row r="5" ht="18.75" spans="1:6">
      <c r="A5" s="192" t="s">
        <v>46</v>
      </c>
      <c r="B5" s="195">
        <v>740409</v>
      </c>
      <c r="C5" s="195" t="s">
        <v>47</v>
      </c>
      <c r="D5" s="192" t="s">
        <v>46</v>
      </c>
      <c r="E5" s="195">
        <v>740409</v>
      </c>
      <c r="F5" s="196" t="s">
        <v>47</v>
      </c>
    </row>
    <row r="6" ht="21" customHeight="1" spans="1:6">
      <c r="A6" s="197" t="s">
        <v>48</v>
      </c>
      <c r="B6" s="195">
        <v>298643</v>
      </c>
      <c r="C6" s="198">
        <v>104.581890257355</v>
      </c>
      <c r="D6" s="197" t="s">
        <v>49</v>
      </c>
      <c r="E6" s="195">
        <v>633843</v>
      </c>
      <c r="F6" s="198">
        <v>114.951994747895</v>
      </c>
    </row>
    <row r="7" ht="15" spans="1:6">
      <c r="A7" s="199" t="s">
        <v>50</v>
      </c>
      <c r="B7" s="138">
        <v>249054</v>
      </c>
      <c r="C7" s="200">
        <v>105.999821243887</v>
      </c>
      <c r="D7" s="199" t="s">
        <v>51</v>
      </c>
      <c r="E7" s="138">
        <v>66964</v>
      </c>
      <c r="F7" s="200">
        <v>115.600669808552</v>
      </c>
    </row>
    <row r="8" ht="15" spans="1:6">
      <c r="A8" s="199" t="s">
        <v>52</v>
      </c>
      <c r="B8" s="138">
        <v>48125</v>
      </c>
      <c r="C8" s="200">
        <v>99.3189557321226</v>
      </c>
      <c r="D8" s="199" t="s">
        <v>53</v>
      </c>
      <c r="E8" s="138"/>
      <c r="F8" s="200"/>
    </row>
    <row r="9" ht="15" spans="1:6">
      <c r="A9" s="199" t="s">
        <v>54</v>
      </c>
      <c r="B9" s="138">
        <v>19280</v>
      </c>
      <c r="C9" s="200">
        <v>100.495178524889</v>
      </c>
      <c r="D9" s="199" t="s">
        <v>55</v>
      </c>
      <c r="E9" s="138">
        <v>956</v>
      </c>
      <c r="F9" s="200">
        <v>151.505546751189</v>
      </c>
    </row>
    <row r="10" ht="15" spans="1:6">
      <c r="A10" s="199" t="s">
        <v>58</v>
      </c>
      <c r="B10" s="138">
        <v>8400</v>
      </c>
      <c r="C10" s="200">
        <v>101.608806096528</v>
      </c>
      <c r="D10" s="199" t="s">
        <v>59</v>
      </c>
      <c r="E10" s="138">
        <v>53993</v>
      </c>
      <c r="F10" s="200">
        <v>109.162774711389</v>
      </c>
    </row>
    <row r="11" ht="15" spans="1:6">
      <c r="A11" s="199" t="s">
        <v>62</v>
      </c>
      <c r="B11" s="138">
        <v>100</v>
      </c>
      <c r="C11" s="200">
        <v>121.951219512195</v>
      </c>
      <c r="D11" s="199" t="s">
        <v>63</v>
      </c>
      <c r="E11" s="138">
        <v>140820</v>
      </c>
      <c r="F11" s="200">
        <v>114.925080795221</v>
      </c>
    </row>
    <row r="12" ht="15" spans="1:6">
      <c r="A12" s="199" t="s">
        <v>66</v>
      </c>
      <c r="B12" s="138">
        <v>7840</v>
      </c>
      <c r="C12" s="200">
        <v>87.9416713404375</v>
      </c>
      <c r="D12" s="199" t="s">
        <v>67</v>
      </c>
      <c r="E12" s="138">
        <v>3864</v>
      </c>
      <c r="F12" s="200">
        <v>325.801011804384</v>
      </c>
    </row>
    <row r="13" ht="15" spans="1:6">
      <c r="A13" s="199" t="s">
        <v>70</v>
      </c>
      <c r="B13" s="138">
        <v>6520</v>
      </c>
      <c r="C13" s="200">
        <v>110.997616615594</v>
      </c>
      <c r="D13" s="199" t="s">
        <v>71</v>
      </c>
      <c r="E13" s="138">
        <v>10730</v>
      </c>
      <c r="F13" s="200">
        <v>107.11789957073</v>
      </c>
    </row>
    <row r="14" ht="15" spans="1:6">
      <c r="A14" s="199" t="s">
        <v>74</v>
      </c>
      <c r="B14" s="138">
        <v>6500</v>
      </c>
      <c r="C14" s="200">
        <v>111.587982832618</v>
      </c>
      <c r="D14" s="199" t="s">
        <v>75</v>
      </c>
      <c r="E14" s="138">
        <v>90756</v>
      </c>
      <c r="F14" s="200">
        <v>117.92772775114</v>
      </c>
    </row>
    <row r="15" ht="15" spans="1:6">
      <c r="A15" s="199" t="s">
        <v>78</v>
      </c>
      <c r="B15" s="138">
        <v>20000</v>
      </c>
      <c r="C15" s="200">
        <v>107.020547945205</v>
      </c>
      <c r="D15" s="199" t="s">
        <v>79</v>
      </c>
      <c r="E15" s="138">
        <v>58535</v>
      </c>
      <c r="F15" s="200">
        <v>116.39028076036</v>
      </c>
    </row>
    <row r="16" ht="15" spans="1:6">
      <c r="A16" s="199" t="s">
        <v>82</v>
      </c>
      <c r="B16" s="138">
        <v>40000</v>
      </c>
      <c r="C16" s="200">
        <v>110.997030829425</v>
      </c>
      <c r="D16" s="199" t="s">
        <v>83</v>
      </c>
      <c r="E16" s="138">
        <f>25436-5151</f>
        <v>20285</v>
      </c>
      <c r="F16" s="200">
        <v>138.5</v>
      </c>
    </row>
    <row r="17" ht="15" spans="1:6">
      <c r="A17" s="199" t="s">
        <v>86</v>
      </c>
      <c r="B17" s="138">
        <v>4500</v>
      </c>
      <c r="C17" s="200">
        <v>106.382978723404</v>
      </c>
      <c r="D17" s="199" t="s">
        <v>87</v>
      </c>
      <c r="E17" s="138">
        <f>31812+5151</f>
        <v>36963</v>
      </c>
      <c r="F17" s="200">
        <v>95.7</v>
      </c>
    </row>
    <row r="18" ht="15" spans="1:6">
      <c r="A18" s="199" t="s">
        <v>90</v>
      </c>
      <c r="B18" s="138">
        <v>87589</v>
      </c>
      <c r="C18" s="200">
        <v>110.727785292593</v>
      </c>
      <c r="D18" s="199" t="s">
        <v>91</v>
      </c>
      <c r="E18" s="138">
        <v>48924</v>
      </c>
      <c r="F18" s="200">
        <v>125.539503733545</v>
      </c>
    </row>
    <row r="19" ht="15" spans="1:6">
      <c r="A19" s="199" t="s">
        <v>94</v>
      </c>
      <c r="B19" s="138">
        <v>200</v>
      </c>
      <c r="C19" s="200">
        <v>103.092783505155</v>
      </c>
      <c r="D19" s="199" t="s">
        <v>95</v>
      </c>
      <c r="E19" s="138">
        <v>18801</v>
      </c>
      <c r="F19" s="200">
        <v>179.125381097561</v>
      </c>
    </row>
    <row r="20" ht="15" spans="1:6">
      <c r="A20" s="199" t="s">
        <v>97</v>
      </c>
      <c r="B20" s="138"/>
      <c r="C20" s="200"/>
      <c r="D20" s="199" t="s">
        <v>98</v>
      </c>
      <c r="E20" s="138">
        <v>12965</v>
      </c>
      <c r="F20" s="200">
        <v>117.639052717539</v>
      </c>
    </row>
    <row r="21" ht="15" spans="1:6">
      <c r="A21" s="199" t="s">
        <v>101</v>
      </c>
      <c r="B21" s="138">
        <v>49589</v>
      </c>
      <c r="C21" s="200">
        <v>97.9981028417849</v>
      </c>
      <c r="D21" s="199" t="s">
        <v>102</v>
      </c>
      <c r="E21" s="138">
        <v>3619</v>
      </c>
      <c r="F21" s="200">
        <v>193.529411764706</v>
      </c>
    </row>
    <row r="22" ht="15" spans="1:6">
      <c r="A22" s="199" t="s">
        <v>104</v>
      </c>
      <c r="B22" s="138">
        <v>9200</v>
      </c>
      <c r="C22" s="200">
        <v>97.5</v>
      </c>
      <c r="D22" s="199" t="s">
        <v>105</v>
      </c>
      <c r="E22" s="138">
        <v>247</v>
      </c>
      <c r="F22" s="200">
        <v>514.583333333333</v>
      </c>
    </row>
    <row r="23" ht="15" spans="1:6">
      <c r="A23" s="199" t="s">
        <v>107</v>
      </c>
      <c r="B23" s="138">
        <v>1500</v>
      </c>
      <c r="C23" s="200">
        <v>106.9</v>
      </c>
      <c r="D23" s="100" t="s">
        <v>108</v>
      </c>
      <c r="E23" s="138"/>
      <c r="F23" s="200"/>
    </row>
    <row r="24" ht="15" spans="1:6">
      <c r="A24" s="199" t="s">
        <v>109</v>
      </c>
      <c r="B24" s="138">
        <v>15000</v>
      </c>
      <c r="C24" s="200">
        <v>112.4</v>
      </c>
      <c r="D24" s="199" t="s">
        <v>110</v>
      </c>
      <c r="E24" s="138">
        <v>4270</v>
      </c>
      <c r="F24" s="200">
        <v>44.3728566974956</v>
      </c>
    </row>
    <row r="25" ht="15" spans="1:6">
      <c r="A25" s="201" t="s">
        <v>1403</v>
      </c>
      <c r="B25" s="138">
        <v>22739</v>
      </c>
      <c r="C25" s="200">
        <v>96.3</v>
      </c>
      <c r="D25" s="199" t="s">
        <v>113</v>
      </c>
      <c r="E25" s="138">
        <v>27045</v>
      </c>
      <c r="F25" s="200">
        <v>106.371681415929</v>
      </c>
    </row>
    <row r="26" ht="15" spans="1:6">
      <c r="A26" s="202" t="s">
        <v>115</v>
      </c>
      <c r="B26" s="203">
        <v>150</v>
      </c>
      <c r="C26" s="200">
        <v>87.2</v>
      </c>
      <c r="D26" s="199" t="s">
        <v>116</v>
      </c>
      <c r="E26" s="138"/>
      <c r="F26" s="200"/>
    </row>
    <row r="27" ht="15" spans="1:6">
      <c r="A27" s="199" t="s">
        <v>118</v>
      </c>
      <c r="B27" s="203">
        <v>1000</v>
      </c>
      <c r="C27" s="200">
        <v>38.1</v>
      </c>
      <c r="D27" s="199" t="s">
        <v>119</v>
      </c>
      <c r="E27" s="138">
        <v>9301</v>
      </c>
      <c r="F27" s="200">
        <v>119.060419866871</v>
      </c>
    </row>
    <row r="28" ht="15" spans="1:6">
      <c r="A28" s="202"/>
      <c r="B28" s="203"/>
      <c r="C28" s="204"/>
      <c r="D28" s="199" t="s">
        <v>121</v>
      </c>
      <c r="E28" s="138">
        <v>6700</v>
      </c>
      <c r="F28" s="200">
        <v>99.303394101082</v>
      </c>
    </row>
    <row r="29" ht="15" spans="1:6">
      <c r="A29" s="199"/>
      <c r="B29" s="203"/>
      <c r="C29" s="204"/>
      <c r="D29" s="199" t="s">
        <v>123</v>
      </c>
      <c r="E29" s="138">
        <v>105</v>
      </c>
      <c r="F29" s="200"/>
    </row>
    <row r="30" ht="15" spans="1:6">
      <c r="A30" s="205"/>
      <c r="B30" s="203"/>
      <c r="C30" s="204"/>
      <c r="D30" s="199" t="s">
        <v>124</v>
      </c>
      <c r="E30" s="138">
        <v>18000</v>
      </c>
      <c r="F30" s="200">
        <v>105.15861424315</v>
      </c>
    </row>
    <row r="31" ht="15" spans="1:6">
      <c r="A31" s="205"/>
      <c r="B31" s="203"/>
      <c r="C31" s="204"/>
      <c r="D31" s="199" t="s">
        <v>126</v>
      </c>
      <c r="E31" s="138"/>
      <c r="F31" s="200"/>
    </row>
    <row r="32" ht="18.75" spans="1:6">
      <c r="A32" s="197" t="s">
        <v>128</v>
      </c>
      <c r="B32" s="195">
        <v>441766</v>
      </c>
      <c r="C32" s="206" t="s">
        <v>47</v>
      </c>
      <c r="D32" s="197" t="s">
        <v>129</v>
      </c>
      <c r="E32" s="195">
        <v>106566</v>
      </c>
      <c r="F32" s="206" t="s">
        <v>47</v>
      </c>
    </row>
    <row r="33" ht="15" spans="1:6">
      <c r="A33" s="199" t="s">
        <v>130</v>
      </c>
      <c r="B33" s="207">
        <v>161960</v>
      </c>
      <c r="C33" s="206"/>
      <c r="D33" s="199" t="s">
        <v>131</v>
      </c>
      <c r="E33" s="138">
        <v>52698</v>
      </c>
      <c r="F33" s="208"/>
    </row>
    <row r="34" ht="15" spans="1:6">
      <c r="A34" s="199" t="s">
        <v>132</v>
      </c>
      <c r="B34" s="207"/>
      <c r="C34" s="209"/>
      <c r="D34" s="199" t="s">
        <v>133</v>
      </c>
      <c r="E34" s="138">
        <v>21168</v>
      </c>
      <c r="F34" s="208"/>
    </row>
    <row r="35" ht="15" spans="1:6">
      <c r="A35" s="199" t="s">
        <v>134</v>
      </c>
      <c r="B35" s="138">
        <v>59169</v>
      </c>
      <c r="C35" s="209"/>
      <c r="D35" s="199" t="s">
        <v>135</v>
      </c>
      <c r="E35" s="138">
        <v>32700</v>
      </c>
      <c r="F35" s="210"/>
    </row>
    <row r="36" ht="15" spans="1:6">
      <c r="A36" s="199" t="s">
        <v>136</v>
      </c>
      <c r="B36" s="207">
        <v>125482</v>
      </c>
      <c r="C36" s="209"/>
      <c r="D36" s="199" t="s">
        <v>1404</v>
      </c>
      <c r="E36" s="138">
        <v>32700</v>
      </c>
      <c r="F36" s="210"/>
    </row>
    <row r="37" ht="15" spans="1:6">
      <c r="A37" s="199" t="s">
        <v>1405</v>
      </c>
      <c r="B37" s="207">
        <v>32700</v>
      </c>
      <c r="C37" s="209"/>
      <c r="D37" s="199" t="s">
        <v>1406</v>
      </c>
      <c r="E37" s="138"/>
      <c r="F37" s="210"/>
    </row>
    <row r="38" ht="15" spans="1:6">
      <c r="A38" s="199" t="s">
        <v>140</v>
      </c>
      <c r="B38" s="207"/>
      <c r="C38" s="209"/>
      <c r="D38" s="199"/>
      <c r="E38" s="207"/>
      <c r="F38" s="210"/>
    </row>
    <row r="39" ht="15" spans="1:6">
      <c r="A39" s="199" t="s">
        <v>142</v>
      </c>
      <c r="B39" s="207">
        <v>32700</v>
      </c>
      <c r="C39" s="204"/>
      <c r="D39" s="199"/>
      <c r="E39" s="138"/>
      <c r="F39" s="210"/>
    </row>
    <row r="40" ht="15" spans="1:6">
      <c r="A40" s="199" t="s">
        <v>144</v>
      </c>
      <c r="B40" s="207">
        <v>62455</v>
      </c>
      <c r="C40" s="204"/>
      <c r="D40" s="199"/>
      <c r="E40" s="138"/>
      <c r="F40" s="210"/>
    </row>
    <row r="41" ht="41" customHeight="1" spans="1:6">
      <c r="A41" s="211" t="s">
        <v>1407</v>
      </c>
      <c r="B41" s="211"/>
      <c r="C41" s="211"/>
      <c r="D41" s="211"/>
      <c r="E41" s="211"/>
      <c r="F41" s="211"/>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orientation="portrait"/>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14"/>
  <dimension ref="A1:E547"/>
  <sheetViews>
    <sheetView workbookViewId="0">
      <selection activeCell="G11" sqref="G11"/>
    </sheetView>
  </sheetViews>
  <sheetFormatPr defaultColWidth="21.5" defaultRowHeight="14.25" outlineLevelCol="4"/>
  <cols>
    <col min="1" max="1" width="39" style="166" customWidth="1"/>
    <col min="2" max="2" width="21.25" style="166" customWidth="1"/>
    <col min="3" max="3" width="6.625" style="166" customWidth="1"/>
    <col min="4" max="4" width="11" style="166" hidden="1" customWidth="1"/>
    <col min="5" max="5" width="9.375" style="166" hidden="1" customWidth="1"/>
    <col min="6" max="6" width="9.375" style="166" customWidth="1"/>
    <col min="7" max="16384" width="21.5" style="166"/>
  </cols>
  <sheetData>
    <row r="1" ht="18.75" spans="1:2">
      <c r="A1" s="3" t="s">
        <v>1408</v>
      </c>
      <c r="B1" s="3"/>
    </row>
    <row r="2" s="165" customFormat="1" ht="24" spans="1:3">
      <c r="A2" s="22" t="s">
        <v>1409</v>
      </c>
      <c r="B2" s="22"/>
      <c r="C2" s="167"/>
    </row>
    <row r="3" ht="27" customHeight="1" spans="1:3">
      <c r="A3" s="168" t="s">
        <v>35</v>
      </c>
      <c r="B3" s="168"/>
      <c r="C3" s="169"/>
    </row>
    <row r="4" ht="24" customHeight="1" spans="1:3">
      <c r="A4" s="170" t="s">
        <v>148</v>
      </c>
      <c r="B4" s="28" t="s">
        <v>1410</v>
      </c>
      <c r="C4" s="171"/>
    </row>
    <row r="5" ht="25.5" customHeight="1" spans="1:5">
      <c r="A5" s="172" t="s">
        <v>49</v>
      </c>
      <c r="B5" s="173">
        <v>633843</v>
      </c>
      <c r="C5" s="174"/>
      <c r="D5" s="175" t="s">
        <v>1411</v>
      </c>
      <c r="E5" s="176"/>
    </row>
    <row r="6" ht="21" customHeight="1" spans="1:5">
      <c r="A6" s="177" t="s">
        <v>1412</v>
      </c>
      <c r="B6" s="178">
        <v>66964</v>
      </c>
      <c r="D6" s="179">
        <v>201</v>
      </c>
      <c r="E6" s="176">
        <v>3</v>
      </c>
    </row>
    <row r="7" ht="21" customHeight="1" spans="1:5">
      <c r="A7" s="180" t="s">
        <v>152</v>
      </c>
      <c r="B7" s="101">
        <v>2067</v>
      </c>
      <c r="D7" s="179">
        <v>20101</v>
      </c>
      <c r="E7" s="176">
        <v>5</v>
      </c>
    </row>
    <row r="8" ht="21" customHeight="1" spans="1:5">
      <c r="A8" s="181" t="s">
        <v>1413</v>
      </c>
      <c r="B8" s="101">
        <v>1087</v>
      </c>
      <c r="D8" s="182">
        <v>2010101</v>
      </c>
      <c r="E8" s="176">
        <v>7</v>
      </c>
    </row>
    <row r="9" ht="21" customHeight="1" spans="1:5">
      <c r="A9" s="181" t="s">
        <v>1414</v>
      </c>
      <c r="B9" s="101">
        <v>65</v>
      </c>
      <c r="D9" s="182">
        <v>2010102</v>
      </c>
      <c r="E9" s="176">
        <v>7</v>
      </c>
    </row>
    <row r="10" ht="21" customHeight="1" spans="1:5">
      <c r="A10" s="181" t="s">
        <v>1415</v>
      </c>
      <c r="B10" s="101">
        <v>216</v>
      </c>
      <c r="D10" s="182">
        <v>2010104</v>
      </c>
      <c r="E10" s="176">
        <v>7</v>
      </c>
    </row>
    <row r="11" ht="21" customHeight="1" spans="1:5">
      <c r="A11" s="181" t="s">
        <v>1416</v>
      </c>
      <c r="B11" s="101">
        <v>323</v>
      </c>
      <c r="D11" s="182">
        <v>2010106</v>
      </c>
      <c r="E11" s="176">
        <v>7</v>
      </c>
    </row>
    <row r="12" ht="21" customHeight="1" spans="1:5">
      <c r="A12" s="181" t="s">
        <v>1417</v>
      </c>
      <c r="B12" s="101">
        <v>271</v>
      </c>
      <c r="D12" s="182">
        <v>2010108</v>
      </c>
      <c r="E12" s="176">
        <v>7</v>
      </c>
    </row>
    <row r="13" ht="21" customHeight="1" spans="1:5">
      <c r="A13" s="181" t="s">
        <v>820</v>
      </c>
      <c r="B13" s="101">
        <v>94</v>
      </c>
      <c r="D13" s="182">
        <v>2010150</v>
      </c>
      <c r="E13" s="176">
        <v>7</v>
      </c>
    </row>
    <row r="14" ht="21" customHeight="1" spans="1:5">
      <c r="A14" s="181" t="s">
        <v>1418</v>
      </c>
      <c r="B14" s="101">
        <v>11</v>
      </c>
      <c r="D14" s="182">
        <v>2010199</v>
      </c>
      <c r="E14" s="176">
        <v>7</v>
      </c>
    </row>
    <row r="15" ht="21" customHeight="1" spans="1:5">
      <c r="A15" s="180" t="s">
        <v>168</v>
      </c>
      <c r="B15" s="101">
        <v>1354</v>
      </c>
      <c r="D15" s="179">
        <v>20102</v>
      </c>
      <c r="E15" s="176">
        <v>5</v>
      </c>
    </row>
    <row r="16" ht="21" customHeight="1" spans="1:5">
      <c r="A16" s="181" t="s">
        <v>1413</v>
      </c>
      <c r="B16" s="101">
        <v>791</v>
      </c>
      <c r="D16" s="182">
        <v>2010201</v>
      </c>
      <c r="E16" s="176">
        <v>7</v>
      </c>
    </row>
    <row r="17" ht="21" customHeight="1" spans="1:5">
      <c r="A17" s="181" t="s">
        <v>1414</v>
      </c>
      <c r="B17" s="101">
        <v>154</v>
      </c>
      <c r="D17" s="182">
        <v>2010202</v>
      </c>
      <c r="E17" s="176">
        <v>7</v>
      </c>
    </row>
    <row r="18" ht="21" customHeight="1" spans="1:5">
      <c r="A18" s="181" t="s">
        <v>1419</v>
      </c>
      <c r="B18" s="101">
        <v>170</v>
      </c>
      <c r="D18" s="182">
        <v>2010204</v>
      </c>
      <c r="E18" s="176">
        <v>7</v>
      </c>
    </row>
    <row r="19" ht="21" customHeight="1" spans="1:5">
      <c r="A19" s="181" t="s">
        <v>1420</v>
      </c>
      <c r="B19" s="101">
        <v>40</v>
      </c>
      <c r="D19" s="182">
        <v>2010205</v>
      </c>
      <c r="E19" s="176">
        <v>7</v>
      </c>
    </row>
    <row r="20" ht="21" customHeight="1" spans="1:5">
      <c r="A20" s="181" t="s">
        <v>1421</v>
      </c>
      <c r="B20" s="183">
        <v>89</v>
      </c>
      <c r="D20" s="182">
        <v>2010206</v>
      </c>
      <c r="E20" s="176">
        <v>7</v>
      </c>
    </row>
    <row r="21" ht="21" customHeight="1" spans="1:5">
      <c r="A21" s="181" t="s">
        <v>820</v>
      </c>
      <c r="B21" s="183">
        <v>110</v>
      </c>
      <c r="D21" s="182">
        <v>2010250</v>
      </c>
      <c r="E21" s="176">
        <v>7</v>
      </c>
    </row>
    <row r="22" ht="21" customHeight="1" spans="1:5">
      <c r="A22" s="180" t="s">
        <v>179</v>
      </c>
      <c r="B22" s="183">
        <v>22181</v>
      </c>
      <c r="D22" s="179">
        <v>20103</v>
      </c>
      <c r="E22" s="176">
        <v>5</v>
      </c>
    </row>
    <row r="23" ht="21" customHeight="1" spans="1:5">
      <c r="A23" s="181" t="s">
        <v>1413</v>
      </c>
      <c r="B23" s="183">
        <v>9573</v>
      </c>
      <c r="D23" s="182">
        <v>2010301</v>
      </c>
      <c r="E23" s="176">
        <v>7</v>
      </c>
    </row>
    <row r="24" ht="21" customHeight="1" spans="1:5">
      <c r="A24" s="181" t="s">
        <v>1414</v>
      </c>
      <c r="B24" s="183">
        <v>1031</v>
      </c>
      <c r="D24" s="182">
        <v>2010302</v>
      </c>
      <c r="E24" s="176">
        <v>7</v>
      </c>
    </row>
    <row r="25" ht="21" customHeight="1" spans="1:5">
      <c r="A25" s="181" t="s">
        <v>1422</v>
      </c>
      <c r="B25" s="183">
        <v>1003</v>
      </c>
      <c r="D25" s="182">
        <v>2010308</v>
      </c>
      <c r="E25" s="176">
        <v>7</v>
      </c>
    </row>
    <row r="26" ht="21" customHeight="1" spans="1:5">
      <c r="A26" s="181" t="s">
        <v>820</v>
      </c>
      <c r="B26" s="183">
        <v>618</v>
      </c>
      <c r="D26" s="182">
        <v>2010350</v>
      </c>
      <c r="E26" s="176">
        <v>7</v>
      </c>
    </row>
    <row r="27" ht="21" customHeight="1" spans="1:5">
      <c r="A27" s="181" t="s">
        <v>1423</v>
      </c>
      <c r="B27" s="183">
        <v>9956</v>
      </c>
      <c r="D27" s="182">
        <v>2010399</v>
      </c>
      <c r="E27" s="176">
        <v>7</v>
      </c>
    </row>
    <row r="28" ht="21" customHeight="1" spans="1:5">
      <c r="A28" s="180" t="s">
        <v>188</v>
      </c>
      <c r="B28" s="183">
        <v>3780</v>
      </c>
      <c r="D28" s="179">
        <v>20104</v>
      </c>
      <c r="E28" s="176">
        <v>5</v>
      </c>
    </row>
    <row r="29" ht="21" customHeight="1" spans="1:5">
      <c r="A29" s="181" t="s">
        <v>1413</v>
      </c>
      <c r="B29" s="183">
        <v>823</v>
      </c>
      <c r="D29" s="182">
        <v>2010401</v>
      </c>
      <c r="E29" s="176">
        <v>7</v>
      </c>
    </row>
    <row r="30" ht="21" customHeight="1" spans="1:5">
      <c r="A30" s="181" t="s">
        <v>1414</v>
      </c>
      <c r="B30" s="183">
        <v>2344</v>
      </c>
      <c r="D30" s="182">
        <v>2010402</v>
      </c>
      <c r="E30" s="176">
        <v>7</v>
      </c>
    </row>
    <row r="31" ht="21" customHeight="1" spans="1:5">
      <c r="A31" s="181" t="s">
        <v>820</v>
      </c>
      <c r="B31" s="183">
        <v>486</v>
      </c>
      <c r="D31" s="182">
        <v>2010450</v>
      </c>
      <c r="E31" s="176">
        <v>7</v>
      </c>
    </row>
    <row r="32" ht="21" customHeight="1" spans="1:5">
      <c r="A32" s="181" t="s">
        <v>1424</v>
      </c>
      <c r="B32" s="183">
        <v>127</v>
      </c>
      <c r="D32" s="182">
        <v>2010499</v>
      </c>
      <c r="E32" s="176">
        <v>7</v>
      </c>
    </row>
    <row r="33" ht="21" customHeight="1" spans="1:5">
      <c r="A33" s="181" t="s">
        <v>1425</v>
      </c>
      <c r="B33" s="183">
        <v>1146</v>
      </c>
      <c r="D33" s="179">
        <v>20105</v>
      </c>
      <c r="E33" s="176">
        <v>5</v>
      </c>
    </row>
    <row r="34" ht="21" customHeight="1" spans="1:5">
      <c r="A34" s="181" t="s">
        <v>1413</v>
      </c>
      <c r="B34" s="183">
        <v>525</v>
      </c>
      <c r="D34" s="182">
        <v>2010501</v>
      </c>
      <c r="E34" s="176">
        <v>7</v>
      </c>
    </row>
    <row r="35" ht="21" customHeight="1" spans="1:5">
      <c r="A35" s="181" t="s">
        <v>1414</v>
      </c>
      <c r="B35" s="183">
        <v>2</v>
      </c>
      <c r="D35" s="182">
        <v>2010502</v>
      </c>
      <c r="E35" s="176">
        <v>7</v>
      </c>
    </row>
    <row r="36" ht="21" customHeight="1" spans="1:5">
      <c r="A36" s="181" t="s">
        <v>1426</v>
      </c>
      <c r="B36" s="183">
        <v>276</v>
      </c>
      <c r="D36" s="182">
        <v>2010505</v>
      </c>
      <c r="E36" s="176">
        <v>7</v>
      </c>
    </row>
    <row r="37" ht="21" customHeight="1" spans="1:5">
      <c r="A37" s="181" t="s">
        <v>1427</v>
      </c>
      <c r="B37" s="183">
        <v>74</v>
      </c>
      <c r="D37" s="182">
        <v>2010507</v>
      </c>
      <c r="E37" s="176">
        <v>7</v>
      </c>
    </row>
    <row r="38" ht="21" customHeight="1" spans="1:5">
      <c r="A38" s="181" t="s">
        <v>1428</v>
      </c>
      <c r="B38" s="183">
        <v>51</v>
      </c>
      <c r="D38" s="182">
        <v>2010508</v>
      </c>
      <c r="E38" s="176">
        <v>7</v>
      </c>
    </row>
    <row r="39" ht="21" customHeight="1" spans="1:5">
      <c r="A39" s="181" t="s">
        <v>820</v>
      </c>
      <c r="B39" s="183">
        <v>209</v>
      </c>
      <c r="D39" s="182">
        <v>2010550</v>
      </c>
      <c r="E39" s="176">
        <v>7</v>
      </c>
    </row>
    <row r="40" ht="21" customHeight="1" spans="1:5">
      <c r="A40" s="181" t="s">
        <v>1429</v>
      </c>
      <c r="B40" s="183">
        <v>9</v>
      </c>
      <c r="D40" s="182">
        <v>2010599</v>
      </c>
      <c r="E40" s="176">
        <v>7</v>
      </c>
    </row>
    <row r="41" ht="21" customHeight="1" spans="1:5">
      <c r="A41" s="181" t="s">
        <v>1430</v>
      </c>
      <c r="B41" s="183">
        <v>2574</v>
      </c>
      <c r="D41" s="179">
        <v>20106</v>
      </c>
      <c r="E41" s="176">
        <v>5</v>
      </c>
    </row>
    <row r="42" ht="21" customHeight="1" spans="1:5">
      <c r="A42" s="181" t="s">
        <v>1413</v>
      </c>
      <c r="B42" s="183">
        <v>1052</v>
      </c>
      <c r="D42" s="182">
        <v>2010601</v>
      </c>
      <c r="E42" s="176">
        <v>7</v>
      </c>
    </row>
    <row r="43" ht="21" customHeight="1" spans="1:5">
      <c r="A43" s="181" t="s">
        <v>1414</v>
      </c>
      <c r="B43" s="183">
        <v>1197</v>
      </c>
      <c r="D43" s="182">
        <v>2010602</v>
      </c>
      <c r="E43" s="176">
        <v>7</v>
      </c>
    </row>
    <row r="44" ht="21" customHeight="1" spans="1:5">
      <c r="A44" s="181" t="s">
        <v>820</v>
      </c>
      <c r="B44" s="183">
        <v>288</v>
      </c>
      <c r="D44" s="182">
        <v>2010650</v>
      </c>
      <c r="E44" s="176">
        <v>7</v>
      </c>
    </row>
    <row r="45" ht="21" customHeight="1" spans="1:5">
      <c r="A45" s="181" t="s">
        <v>1431</v>
      </c>
      <c r="B45" s="183">
        <v>37</v>
      </c>
      <c r="D45" s="182">
        <v>2010699</v>
      </c>
      <c r="E45" s="176">
        <v>7</v>
      </c>
    </row>
    <row r="46" ht="21" customHeight="1" spans="1:5">
      <c r="A46" s="181" t="s">
        <v>1432</v>
      </c>
      <c r="B46" s="183">
        <v>6251</v>
      </c>
      <c r="D46" s="179">
        <v>20107</v>
      </c>
      <c r="E46" s="176">
        <v>5</v>
      </c>
    </row>
    <row r="47" ht="21" customHeight="1" spans="1:5">
      <c r="A47" s="181" t="s">
        <v>1414</v>
      </c>
      <c r="B47" s="183">
        <v>4000</v>
      </c>
      <c r="D47" s="182">
        <v>2010702</v>
      </c>
      <c r="E47" s="176">
        <v>7</v>
      </c>
    </row>
    <row r="48" ht="21" customHeight="1" spans="1:5">
      <c r="A48" s="181" t="s">
        <v>1433</v>
      </c>
      <c r="B48" s="183">
        <v>2251</v>
      </c>
      <c r="D48" s="182">
        <v>2010799</v>
      </c>
      <c r="E48" s="176">
        <v>7</v>
      </c>
    </row>
    <row r="49" ht="21" customHeight="1" spans="1:5">
      <c r="A49" s="181" t="s">
        <v>223</v>
      </c>
      <c r="B49" s="183">
        <v>830</v>
      </c>
      <c r="D49" s="179">
        <v>20108</v>
      </c>
      <c r="E49" s="176">
        <v>5</v>
      </c>
    </row>
    <row r="50" ht="21" customHeight="1" spans="1:5">
      <c r="A50" s="181" t="s">
        <v>1434</v>
      </c>
      <c r="B50" s="183">
        <v>830</v>
      </c>
      <c r="D50" s="182">
        <v>2010804</v>
      </c>
      <c r="E50" s="176">
        <v>7</v>
      </c>
    </row>
    <row r="51" ht="21" customHeight="1" spans="1:5">
      <c r="A51" s="181" t="s">
        <v>229</v>
      </c>
      <c r="B51" s="183">
        <v>3802</v>
      </c>
      <c r="D51" s="179">
        <v>20111</v>
      </c>
      <c r="E51" s="176">
        <v>5</v>
      </c>
    </row>
    <row r="52" ht="21" customHeight="1" spans="1:5">
      <c r="A52" s="181" t="s">
        <v>1413</v>
      </c>
      <c r="B52" s="183">
        <v>2759</v>
      </c>
      <c r="D52" s="182">
        <v>2011101</v>
      </c>
      <c r="E52" s="176">
        <v>7</v>
      </c>
    </row>
    <row r="53" ht="21" customHeight="1" spans="1:5">
      <c r="A53" s="181" t="s">
        <v>1414</v>
      </c>
      <c r="B53" s="183">
        <v>907</v>
      </c>
      <c r="D53" s="182">
        <v>2011102</v>
      </c>
      <c r="E53" s="176">
        <v>7</v>
      </c>
    </row>
    <row r="54" ht="21" customHeight="1" spans="1:5">
      <c r="A54" s="181" t="s">
        <v>820</v>
      </c>
      <c r="B54" s="183">
        <v>119</v>
      </c>
      <c r="D54" s="182">
        <v>2011150</v>
      </c>
      <c r="E54" s="176">
        <v>7</v>
      </c>
    </row>
    <row r="55" ht="21" customHeight="1" spans="1:5">
      <c r="A55" s="181" t="s">
        <v>1435</v>
      </c>
      <c r="B55" s="183">
        <v>17</v>
      </c>
      <c r="D55" s="182">
        <v>2011199</v>
      </c>
      <c r="E55" s="176">
        <v>7</v>
      </c>
    </row>
    <row r="56" ht="21" customHeight="1" spans="1:5">
      <c r="A56" s="181" t="s">
        <v>238</v>
      </c>
      <c r="B56" s="183">
        <v>2118</v>
      </c>
      <c r="D56" s="179">
        <v>20113</v>
      </c>
      <c r="E56" s="176">
        <v>5</v>
      </c>
    </row>
    <row r="57" ht="21" customHeight="1" spans="1:5">
      <c r="A57" s="181" t="s">
        <v>1413</v>
      </c>
      <c r="B57" s="183">
        <v>686</v>
      </c>
      <c r="D57" s="182">
        <v>2011301</v>
      </c>
      <c r="E57" s="176">
        <v>7</v>
      </c>
    </row>
    <row r="58" ht="21" customHeight="1" spans="1:5">
      <c r="A58" s="181" t="s">
        <v>1414</v>
      </c>
      <c r="B58" s="183">
        <v>172</v>
      </c>
      <c r="D58" s="182">
        <v>2011302</v>
      </c>
      <c r="E58" s="176">
        <v>7</v>
      </c>
    </row>
    <row r="59" ht="21" customHeight="1" spans="1:5">
      <c r="A59" s="181" t="s">
        <v>1436</v>
      </c>
      <c r="B59" s="183">
        <v>896</v>
      </c>
      <c r="D59" s="182">
        <v>2011308</v>
      </c>
      <c r="E59" s="176">
        <v>7</v>
      </c>
    </row>
    <row r="60" ht="21" customHeight="1" spans="1:5">
      <c r="A60" s="181" t="s">
        <v>820</v>
      </c>
      <c r="B60" s="183">
        <v>364</v>
      </c>
      <c r="D60" s="182">
        <v>2011350</v>
      </c>
      <c r="E60" s="176">
        <v>7</v>
      </c>
    </row>
    <row r="61" ht="21" customHeight="1" spans="1:5">
      <c r="A61" s="181" t="s">
        <v>247</v>
      </c>
      <c r="B61" s="183">
        <v>233</v>
      </c>
      <c r="D61" s="179">
        <v>20126</v>
      </c>
      <c r="E61" s="176">
        <v>5</v>
      </c>
    </row>
    <row r="62" ht="21" customHeight="1" spans="1:5">
      <c r="A62" s="181" t="s">
        <v>1413</v>
      </c>
      <c r="B62" s="183">
        <v>154</v>
      </c>
      <c r="D62" s="182">
        <v>2012601</v>
      </c>
      <c r="E62" s="176">
        <v>7</v>
      </c>
    </row>
    <row r="63" ht="21" customHeight="1" spans="1:5">
      <c r="A63" s="181" t="s">
        <v>1437</v>
      </c>
      <c r="B63" s="183">
        <v>79</v>
      </c>
      <c r="D63" s="182">
        <v>2012604</v>
      </c>
      <c r="E63" s="176">
        <v>7</v>
      </c>
    </row>
    <row r="64" ht="21" customHeight="1" spans="1:5">
      <c r="A64" s="181" t="s">
        <v>252</v>
      </c>
      <c r="B64" s="183">
        <v>219</v>
      </c>
      <c r="D64" s="179">
        <v>20128</v>
      </c>
      <c r="E64" s="176">
        <v>5</v>
      </c>
    </row>
    <row r="65" ht="21" customHeight="1" spans="1:5">
      <c r="A65" s="181" t="s">
        <v>1413</v>
      </c>
      <c r="B65" s="183">
        <v>205</v>
      </c>
      <c r="D65" s="182">
        <v>2012801</v>
      </c>
      <c r="E65" s="176">
        <v>7</v>
      </c>
    </row>
    <row r="66" ht="21" customHeight="1" spans="1:5">
      <c r="A66" s="181" t="s">
        <v>1414</v>
      </c>
      <c r="B66" s="183">
        <v>14</v>
      </c>
      <c r="D66" s="182">
        <v>2012802</v>
      </c>
      <c r="E66" s="176">
        <v>7</v>
      </c>
    </row>
    <row r="67" ht="21" customHeight="1" spans="1:5">
      <c r="A67" s="181" t="s">
        <v>256</v>
      </c>
      <c r="B67" s="183">
        <v>1626</v>
      </c>
      <c r="D67" s="179">
        <v>20129</v>
      </c>
      <c r="E67" s="176">
        <v>5</v>
      </c>
    </row>
    <row r="68" ht="21" customHeight="1" spans="1:5">
      <c r="A68" s="181" t="s">
        <v>1413</v>
      </c>
      <c r="B68" s="183">
        <v>370</v>
      </c>
      <c r="D68" s="182">
        <v>2012901</v>
      </c>
      <c r="E68" s="176">
        <v>7</v>
      </c>
    </row>
    <row r="69" ht="21" customHeight="1" spans="1:5">
      <c r="A69" s="181" t="s">
        <v>1414</v>
      </c>
      <c r="B69" s="183">
        <v>271</v>
      </c>
      <c r="D69" s="182">
        <v>2012902</v>
      </c>
      <c r="E69" s="176">
        <v>7</v>
      </c>
    </row>
    <row r="70" ht="21" customHeight="1" spans="1:5">
      <c r="A70" s="181" t="s">
        <v>1438</v>
      </c>
      <c r="B70" s="183">
        <v>16</v>
      </c>
      <c r="D70" s="182">
        <v>2012906</v>
      </c>
      <c r="E70" s="176">
        <v>7</v>
      </c>
    </row>
    <row r="71" ht="21" customHeight="1" spans="1:5">
      <c r="A71" s="181" t="s">
        <v>820</v>
      </c>
      <c r="B71" s="183">
        <v>219</v>
      </c>
      <c r="D71" s="182">
        <v>2012950</v>
      </c>
      <c r="E71" s="176">
        <v>7</v>
      </c>
    </row>
    <row r="72" ht="21" customHeight="1" spans="1:5">
      <c r="A72" s="181" t="s">
        <v>1439</v>
      </c>
      <c r="B72" s="183">
        <v>750</v>
      </c>
      <c r="D72" s="182">
        <v>2012999</v>
      </c>
      <c r="E72" s="176">
        <v>7</v>
      </c>
    </row>
    <row r="73" ht="21" customHeight="1" spans="1:5">
      <c r="A73" s="181" t="s">
        <v>1440</v>
      </c>
      <c r="B73" s="183">
        <v>5718</v>
      </c>
      <c r="D73" s="179">
        <v>20131</v>
      </c>
      <c r="E73" s="176">
        <v>5</v>
      </c>
    </row>
    <row r="74" ht="21" customHeight="1" spans="1:5">
      <c r="A74" s="181" t="s">
        <v>1413</v>
      </c>
      <c r="B74" s="183">
        <v>1448</v>
      </c>
      <c r="D74" s="182">
        <v>2013101</v>
      </c>
      <c r="E74" s="176">
        <v>7</v>
      </c>
    </row>
    <row r="75" ht="21" customHeight="1" spans="1:5">
      <c r="A75" s="181" t="s">
        <v>1414</v>
      </c>
      <c r="B75" s="183">
        <v>3828</v>
      </c>
      <c r="D75" s="182">
        <v>2013102</v>
      </c>
      <c r="E75" s="176">
        <v>7</v>
      </c>
    </row>
    <row r="76" ht="21" customHeight="1" spans="1:5">
      <c r="A76" s="181" t="s">
        <v>1441</v>
      </c>
      <c r="B76" s="183">
        <v>101</v>
      </c>
      <c r="D76" s="182">
        <v>2013103</v>
      </c>
      <c r="E76" s="176">
        <v>7</v>
      </c>
    </row>
    <row r="77" ht="21" customHeight="1" spans="1:5">
      <c r="A77" s="181" t="s">
        <v>820</v>
      </c>
      <c r="B77" s="183">
        <v>188</v>
      </c>
      <c r="D77" s="182">
        <v>2013150</v>
      </c>
      <c r="E77" s="176">
        <v>7</v>
      </c>
    </row>
    <row r="78" ht="21" customHeight="1" spans="1:5">
      <c r="A78" s="181" t="s">
        <v>1442</v>
      </c>
      <c r="B78" s="183">
        <v>153</v>
      </c>
      <c r="D78" s="182">
        <v>2013199</v>
      </c>
      <c r="E78" s="176">
        <v>7</v>
      </c>
    </row>
    <row r="79" ht="21" customHeight="1" spans="1:5">
      <c r="A79" s="181" t="s">
        <v>274</v>
      </c>
      <c r="B79" s="183">
        <v>2335</v>
      </c>
      <c r="D79" s="179">
        <v>20132</v>
      </c>
      <c r="E79" s="176">
        <v>5</v>
      </c>
    </row>
    <row r="80" ht="21" customHeight="1" spans="1:5">
      <c r="A80" s="181" t="s">
        <v>1413</v>
      </c>
      <c r="B80" s="183">
        <v>602</v>
      </c>
      <c r="D80" s="182">
        <v>2013201</v>
      </c>
      <c r="E80" s="176">
        <v>7</v>
      </c>
    </row>
    <row r="81" ht="21" customHeight="1" spans="1:5">
      <c r="A81" s="181" t="s">
        <v>1414</v>
      </c>
      <c r="B81" s="183">
        <v>1245</v>
      </c>
      <c r="D81" s="182">
        <v>2013202</v>
      </c>
      <c r="E81" s="176">
        <v>7</v>
      </c>
    </row>
    <row r="82" ht="21" customHeight="1" spans="1:5">
      <c r="A82" s="181" t="s">
        <v>1443</v>
      </c>
      <c r="B82" s="183">
        <v>150</v>
      </c>
      <c r="D82" s="182">
        <v>2013204</v>
      </c>
      <c r="E82" s="176">
        <v>7</v>
      </c>
    </row>
    <row r="83" ht="21" customHeight="1" spans="1:5">
      <c r="A83" s="181" t="s">
        <v>820</v>
      </c>
      <c r="B83" s="183">
        <v>157</v>
      </c>
      <c r="D83" s="182">
        <v>2013250</v>
      </c>
      <c r="E83" s="176">
        <v>7</v>
      </c>
    </row>
    <row r="84" ht="21" customHeight="1" spans="1:5">
      <c r="A84" s="181" t="s">
        <v>1444</v>
      </c>
      <c r="B84" s="183">
        <v>181</v>
      </c>
      <c r="D84" s="182">
        <v>2013299</v>
      </c>
      <c r="E84" s="176">
        <v>7</v>
      </c>
    </row>
    <row r="85" ht="21" customHeight="1" spans="1:5">
      <c r="A85" s="181" t="s">
        <v>281</v>
      </c>
      <c r="B85" s="183">
        <v>2033</v>
      </c>
      <c r="D85" s="179">
        <v>20133</v>
      </c>
      <c r="E85" s="176">
        <v>5</v>
      </c>
    </row>
    <row r="86" ht="21" customHeight="1" spans="1:5">
      <c r="A86" s="181" t="s">
        <v>1413</v>
      </c>
      <c r="B86" s="183">
        <v>490</v>
      </c>
      <c r="D86" s="182">
        <v>2013301</v>
      </c>
      <c r="E86" s="176">
        <v>7</v>
      </c>
    </row>
    <row r="87" ht="21" customHeight="1" spans="1:5">
      <c r="A87" s="181" t="s">
        <v>1414</v>
      </c>
      <c r="B87" s="183">
        <v>1231</v>
      </c>
      <c r="D87" s="182">
        <v>2013302</v>
      </c>
      <c r="E87" s="176">
        <v>7</v>
      </c>
    </row>
    <row r="88" ht="21" customHeight="1" spans="1:5">
      <c r="A88" s="181" t="s">
        <v>1445</v>
      </c>
      <c r="B88" s="183">
        <v>20</v>
      </c>
      <c r="D88" s="182">
        <v>2013304</v>
      </c>
      <c r="E88" s="176">
        <v>7</v>
      </c>
    </row>
    <row r="89" ht="21" customHeight="1" spans="1:5">
      <c r="A89" s="181" t="s">
        <v>820</v>
      </c>
      <c r="B89" s="183">
        <v>227</v>
      </c>
      <c r="D89" s="182">
        <v>2013350</v>
      </c>
      <c r="E89" s="176">
        <v>7</v>
      </c>
    </row>
    <row r="90" ht="21" customHeight="1" spans="1:5">
      <c r="A90" s="181" t="s">
        <v>1446</v>
      </c>
      <c r="B90" s="183">
        <v>65</v>
      </c>
      <c r="D90" s="182">
        <v>2013399</v>
      </c>
      <c r="E90" s="176">
        <v>7</v>
      </c>
    </row>
    <row r="91" ht="21" customHeight="1" spans="1:5">
      <c r="A91" s="181" t="s">
        <v>288</v>
      </c>
      <c r="B91" s="183">
        <v>1361</v>
      </c>
      <c r="D91" s="179">
        <v>20134</v>
      </c>
      <c r="E91" s="176">
        <v>5</v>
      </c>
    </row>
    <row r="92" ht="21" customHeight="1" spans="1:5">
      <c r="A92" s="181" t="s">
        <v>1413</v>
      </c>
      <c r="B92" s="183">
        <v>643</v>
      </c>
      <c r="D92" s="182">
        <v>2013401</v>
      </c>
      <c r="E92" s="176">
        <v>7</v>
      </c>
    </row>
    <row r="93" ht="21" customHeight="1" spans="1:5">
      <c r="A93" s="181" t="s">
        <v>1414</v>
      </c>
      <c r="B93" s="183">
        <v>370</v>
      </c>
      <c r="D93" s="182">
        <v>2013402</v>
      </c>
      <c r="E93" s="176">
        <v>7</v>
      </c>
    </row>
    <row r="94" ht="21" customHeight="1" spans="1:5">
      <c r="A94" s="181" t="s">
        <v>1447</v>
      </c>
      <c r="B94" s="183">
        <v>160</v>
      </c>
      <c r="D94" s="182">
        <v>2013404</v>
      </c>
      <c r="E94" s="176">
        <v>7</v>
      </c>
    </row>
    <row r="95" ht="21" customHeight="1" spans="1:5">
      <c r="A95" s="181" t="s">
        <v>820</v>
      </c>
      <c r="B95" s="183">
        <v>187</v>
      </c>
      <c r="D95" s="182">
        <v>2013450</v>
      </c>
      <c r="E95" s="176">
        <v>7</v>
      </c>
    </row>
    <row r="96" ht="21" customHeight="1" spans="1:5">
      <c r="A96" s="181" t="s">
        <v>1448</v>
      </c>
      <c r="B96" s="183">
        <v>1</v>
      </c>
      <c r="D96" s="182">
        <v>2013499</v>
      </c>
      <c r="E96" s="176">
        <v>7</v>
      </c>
    </row>
    <row r="97" ht="21" customHeight="1" spans="1:5">
      <c r="A97" s="181" t="s">
        <v>293</v>
      </c>
      <c r="B97" s="183">
        <v>10</v>
      </c>
      <c r="D97" s="179">
        <v>20135</v>
      </c>
      <c r="E97" s="176">
        <v>5</v>
      </c>
    </row>
    <row r="98" ht="21" customHeight="1" spans="1:5">
      <c r="A98" s="181" t="s">
        <v>1449</v>
      </c>
      <c r="B98" s="183">
        <v>10</v>
      </c>
      <c r="D98" s="182">
        <v>2013599</v>
      </c>
      <c r="E98" s="176">
        <v>7</v>
      </c>
    </row>
    <row r="99" ht="21" customHeight="1" spans="1:5">
      <c r="A99" s="181" t="s">
        <v>297</v>
      </c>
      <c r="B99" s="183">
        <v>110</v>
      </c>
      <c r="D99" s="179">
        <v>20137</v>
      </c>
      <c r="E99" s="176">
        <v>5</v>
      </c>
    </row>
    <row r="100" ht="21" customHeight="1" spans="1:5">
      <c r="A100" s="181" t="s">
        <v>1414</v>
      </c>
      <c r="B100" s="183">
        <v>110</v>
      </c>
      <c r="D100" s="182">
        <v>2013702</v>
      </c>
      <c r="E100" s="176">
        <v>7</v>
      </c>
    </row>
    <row r="101" ht="21" customHeight="1" spans="1:5">
      <c r="A101" s="181" t="s">
        <v>300</v>
      </c>
      <c r="B101" s="183">
        <v>626</v>
      </c>
      <c r="D101" s="179">
        <v>20138</v>
      </c>
      <c r="E101" s="176">
        <v>5</v>
      </c>
    </row>
    <row r="102" ht="21" customHeight="1" spans="1:5">
      <c r="A102" s="181" t="s">
        <v>1450</v>
      </c>
      <c r="B102" s="183">
        <v>266</v>
      </c>
      <c r="D102" s="182">
        <v>2013804</v>
      </c>
      <c r="E102" s="176">
        <v>7</v>
      </c>
    </row>
    <row r="103" ht="21" customHeight="1" spans="1:5">
      <c r="A103" s="181" t="s">
        <v>1451</v>
      </c>
      <c r="B103" s="183">
        <v>239</v>
      </c>
      <c r="D103" s="182">
        <v>2013816</v>
      </c>
      <c r="E103" s="176">
        <v>7</v>
      </c>
    </row>
    <row r="104" ht="21" customHeight="1" spans="1:5">
      <c r="A104" s="181" t="s">
        <v>1452</v>
      </c>
      <c r="B104" s="183">
        <v>121</v>
      </c>
      <c r="D104" s="182">
        <v>2013899</v>
      </c>
      <c r="E104" s="176">
        <v>7</v>
      </c>
    </row>
    <row r="105" ht="21" customHeight="1" spans="1:5">
      <c r="A105" s="181" t="s">
        <v>306</v>
      </c>
      <c r="B105" s="183">
        <v>6590</v>
      </c>
      <c r="D105" s="179">
        <v>20199</v>
      </c>
      <c r="E105" s="176">
        <v>5</v>
      </c>
    </row>
    <row r="106" ht="21" customHeight="1" spans="1:5">
      <c r="A106" s="181" t="s">
        <v>1453</v>
      </c>
      <c r="B106" s="183">
        <v>6590</v>
      </c>
      <c r="D106" s="182">
        <v>2019999</v>
      </c>
      <c r="E106" s="176">
        <v>7</v>
      </c>
    </row>
    <row r="107" ht="21" customHeight="1" spans="1:5">
      <c r="A107" s="177" t="s">
        <v>57</v>
      </c>
      <c r="B107" s="178">
        <v>956</v>
      </c>
      <c r="D107" s="179">
        <v>203</v>
      </c>
      <c r="E107" s="176">
        <v>3</v>
      </c>
    </row>
    <row r="108" ht="21" customHeight="1" spans="1:5">
      <c r="A108" s="181" t="s">
        <v>1454</v>
      </c>
      <c r="B108" s="183">
        <v>54</v>
      </c>
      <c r="D108" s="179">
        <v>20301</v>
      </c>
      <c r="E108" s="176">
        <v>5</v>
      </c>
    </row>
    <row r="109" ht="21" customHeight="1" spans="1:5">
      <c r="A109" s="181" t="s">
        <v>1455</v>
      </c>
      <c r="B109" s="183">
        <v>24</v>
      </c>
      <c r="D109" s="182">
        <v>2030102</v>
      </c>
      <c r="E109" s="176">
        <v>7</v>
      </c>
    </row>
    <row r="110" ht="21" customHeight="1" spans="1:5">
      <c r="A110" s="181" t="s">
        <v>1456</v>
      </c>
      <c r="B110" s="183">
        <v>30</v>
      </c>
      <c r="D110" s="182">
        <v>2030199</v>
      </c>
      <c r="E110" s="176">
        <v>7</v>
      </c>
    </row>
    <row r="111" ht="21" customHeight="1" spans="1:5">
      <c r="A111" s="181" t="s">
        <v>1457</v>
      </c>
      <c r="B111" s="183">
        <v>882</v>
      </c>
      <c r="D111" s="179">
        <v>20306</v>
      </c>
      <c r="E111" s="176">
        <v>5</v>
      </c>
    </row>
    <row r="112" ht="21" customHeight="1" spans="1:5">
      <c r="A112" s="181" t="s">
        <v>1458</v>
      </c>
      <c r="B112" s="183">
        <v>133</v>
      </c>
      <c r="D112" s="182">
        <v>2030601</v>
      </c>
      <c r="E112" s="176">
        <v>7</v>
      </c>
    </row>
    <row r="113" ht="21" customHeight="1" spans="1:5">
      <c r="A113" s="181" t="s">
        <v>1459</v>
      </c>
      <c r="B113" s="183">
        <v>600</v>
      </c>
      <c r="D113" s="182">
        <v>2030603</v>
      </c>
      <c r="E113" s="176">
        <v>7</v>
      </c>
    </row>
    <row r="114" ht="21" customHeight="1" spans="1:5">
      <c r="A114" s="181" t="s">
        <v>1460</v>
      </c>
      <c r="B114" s="183">
        <v>142</v>
      </c>
      <c r="D114" s="182">
        <v>2030607</v>
      </c>
      <c r="E114" s="176">
        <v>7</v>
      </c>
    </row>
    <row r="115" ht="21" customHeight="1" spans="1:5">
      <c r="A115" s="181" t="s">
        <v>1461</v>
      </c>
      <c r="B115" s="183">
        <v>7</v>
      </c>
      <c r="D115" s="182">
        <v>2030699</v>
      </c>
      <c r="E115" s="176">
        <v>7</v>
      </c>
    </row>
    <row r="116" ht="21" customHeight="1" spans="1:5">
      <c r="A116" s="181" t="s">
        <v>1462</v>
      </c>
      <c r="B116" s="183">
        <v>20</v>
      </c>
      <c r="D116" s="179">
        <v>20399</v>
      </c>
      <c r="E116" s="176">
        <v>5</v>
      </c>
    </row>
    <row r="117" ht="21" customHeight="1" spans="1:5">
      <c r="A117" s="181" t="s">
        <v>1463</v>
      </c>
      <c r="B117" s="183">
        <v>20</v>
      </c>
      <c r="D117" s="182">
        <v>2039999</v>
      </c>
      <c r="E117" s="176">
        <v>7</v>
      </c>
    </row>
    <row r="118" ht="21" customHeight="1" spans="1:5">
      <c r="A118" s="177" t="s">
        <v>61</v>
      </c>
      <c r="B118" s="178">
        <v>53993</v>
      </c>
      <c r="D118" s="179">
        <v>204</v>
      </c>
      <c r="E118" s="176">
        <v>3</v>
      </c>
    </row>
    <row r="119" ht="21" customHeight="1" spans="1:5">
      <c r="A119" s="181" t="s">
        <v>327</v>
      </c>
      <c r="B119" s="183">
        <v>50996</v>
      </c>
      <c r="D119" s="179">
        <v>20402</v>
      </c>
      <c r="E119" s="176">
        <v>5</v>
      </c>
    </row>
    <row r="120" ht="21" customHeight="1" spans="1:5">
      <c r="A120" s="181" t="s">
        <v>1413</v>
      </c>
      <c r="B120" s="183">
        <v>33474</v>
      </c>
      <c r="D120" s="182">
        <v>2040201</v>
      </c>
      <c r="E120" s="176">
        <v>7</v>
      </c>
    </row>
    <row r="121" ht="21" customHeight="1" spans="1:5">
      <c r="A121" s="181" t="s">
        <v>1414</v>
      </c>
      <c r="B121" s="183">
        <v>17395</v>
      </c>
      <c r="D121" s="182">
        <v>2040202</v>
      </c>
      <c r="E121" s="176">
        <v>7</v>
      </c>
    </row>
    <row r="122" ht="21" customHeight="1" spans="1:5">
      <c r="A122" s="181" t="s">
        <v>1464</v>
      </c>
      <c r="B122" s="183">
        <v>127</v>
      </c>
      <c r="D122" s="182">
        <v>2040299</v>
      </c>
      <c r="E122" s="176">
        <v>7</v>
      </c>
    </row>
    <row r="123" ht="21" customHeight="1" spans="1:5">
      <c r="A123" s="181" t="s">
        <v>335</v>
      </c>
      <c r="B123" s="183">
        <v>2068</v>
      </c>
      <c r="D123" s="179">
        <v>20406</v>
      </c>
      <c r="E123" s="176">
        <v>5</v>
      </c>
    </row>
    <row r="124" ht="21" customHeight="1" spans="1:5">
      <c r="A124" s="181" t="s">
        <v>1413</v>
      </c>
      <c r="B124" s="183">
        <v>1208</v>
      </c>
      <c r="D124" s="182">
        <v>2040601</v>
      </c>
      <c r="E124" s="176">
        <v>7</v>
      </c>
    </row>
    <row r="125" ht="21" customHeight="1" spans="1:5">
      <c r="A125" s="181" t="s">
        <v>1414</v>
      </c>
      <c r="B125" s="183">
        <v>244</v>
      </c>
      <c r="D125" s="182">
        <v>2040602</v>
      </c>
      <c r="E125" s="176">
        <v>7</v>
      </c>
    </row>
    <row r="126" ht="21" customHeight="1" spans="1:5">
      <c r="A126" s="181" t="s">
        <v>1465</v>
      </c>
      <c r="B126" s="183">
        <v>288</v>
      </c>
      <c r="D126" s="182">
        <v>2040604</v>
      </c>
      <c r="E126" s="176">
        <v>7</v>
      </c>
    </row>
    <row r="127" ht="21" customHeight="1" spans="1:5">
      <c r="A127" s="181" t="s">
        <v>1466</v>
      </c>
      <c r="B127" s="183">
        <v>14</v>
      </c>
      <c r="D127" s="182">
        <v>2040605</v>
      </c>
      <c r="E127" s="176">
        <v>7</v>
      </c>
    </row>
    <row r="128" ht="21" customHeight="1" spans="1:5">
      <c r="A128" s="181" t="s">
        <v>1467</v>
      </c>
      <c r="B128" s="183">
        <v>100</v>
      </c>
      <c r="D128" s="182">
        <v>2040606</v>
      </c>
      <c r="E128" s="176">
        <v>7</v>
      </c>
    </row>
    <row r="129" ht="21" customHeight="1" spans="1:5">
      <c r="A129" s="181" t="s">
        <v>1468</v>
      </c>
      <c r="B129" s="183">
        <v>61</v>
      </c>
      <c r="D129" s="182">
        <v>2040607</v>
      </c>
      <c r="E129" s="176">
        <v>7</v>
      </c>
    </row>
    <row r="130" ht="21" customHeight="1" spans="1:5">
      <c r="A130" s="181" t="s">
        <v>1469</v>
      </c>
      <c r="B130" s="183">
        <v>35</v>
      </c>
      <c r="D130" s="182">
        <v>2040610</v>
      </c>
      <c r="E130" s="176">
        <v>7</v>
      </c>
    </row>
    <row r="131" ht="21" customHeight="1" spans="1:5">
      <c r="A131" s="181" t="s">
        <v>1470</v>
      </c>
      <c r="B131" s="183">
        <v>35</v>
      </c>
      <c r="D131" s="182">
        <v>2040612</v>
      </c>
      <c r="E131" s="176">
        <v>7</v>
      </c>
    </row>
    <row r="132" ht="21" customHeight="1" spans="1:5">
      <c r="A132" s="181" t="s">
        <v>1471</v>
      </c>
      <c r="B132" s="183">
        <v>10</v>
      </c>
      <c r="D132" s="182">
        <v>2040613</v>
      </c>
      <c r="E132" s="176">
        <v>7</v>
      </c>
    </row>
    <row r="133" ht="21" customHeight="1" spans="1:5">
      <c r="A133" s="181" t="s">
        <v>820</v>
      </c>
      <c r="B133" s="183">
        <v>62</v>
      </c>
      <c r="D133" s="182">
        <v>2040650</v>
      </c>
      <c r="E133" s="176">
        <v>7</v>
      </c>
    </row>
    <row r="134" ht="21" customHeight="1" spans="1:5">
      <c r="A134" s="181" t="s">
        <v>1472</v>
      </c>
      <c r="B134" s="183">
        <v>11</v>
      </c>
      <c r="D134" s="182">
        <v>2040699</v>
      </c>
      <c r="E134" s="176">
        <v>7</v>
      </c>
    </row>
    <row r="135" ht="21" customHeight="1" spans="1:5">
      <c r="A135" s="181" t="s">
        <v>356</v>
      </c>
      <c r="B135" s="183">
        <v>929</v>
      </c>
      <c r="D135" s="179">
        <v>20499</v>
      </c>
      <c r="E135" s="176">
        <v>5</v>
      </c>
    </row>
    <row r="136" ht="21" customHeight="1" spans="1:5">
      <c r="A136" s="181" t="s">
        <v>1473</v>
      </c>
      <c r="B136" s="183">
        <v>929</v>
      </c>
      <c r="D136" s="182">
        <v>2049999</v>
      </c>
      <c r="E136" s="176">
        <v>7</v>
      </c>
    </row>
    <row r="137" ht="21" customHeight="1" spans="1:5">
      <c r="A137" s="177" t="s">
        <v>65</v>
      </c>
      <c r="B137" s="178">
        <v>140820</v>
      </c>
      <c r="D137" s="179">
        <v>205</v>
      </c>
      <c r="E137" s="176">
        <v>3</v>
      </c>
    </row>
    <row r="138" ht="21" customHeight="1" spans="1:5">
      <c r="A138" s="181" t="s">
        <v>361</v>
      </c>
      <c r="B138" s="183">
        <v>2197</v>
      </c>
      <c r="D138" s="179">
        <v>20501</v>
      </c>
      <c r="E138" s="176">
        <v>5</v>
      </c>
    </row>
    <row r="139" ht="21" customHeight="1" spans="1:5">
      <c r="A139" s="181" t="s">
        <v>1413</v>
      </c>
      <c r="B139" s="183">
        <v>588</v>
      </c>
      <c r="D139" s="182">
        <v>2050101</v>
      </c>
      <c r="E139" s="176">
        <v>7</v>
      </c>
    </row>
    <row r="140" ht="21" customHeight="1" spans="1:5">
      <c r="A140" s="181" t="s">
        <v>1441</v>
      </c>
      <c r="B140" s="183">
        <v>311</v>
      </c>
      <c r="D140" s="182">
        <v>2050103</v>
      </c>
      <c r="E140" s="176">
        <v>7</v>
      </c>
    </row>
    <row r="141" ht="21" customHeight="1" spans="1:5">
      <c r="A141" s="181" t="s">
        <v>1474</v>
      </c>
      <c r="B141" s="183">
        <v>1298</v>
      </c>
      <c r="D141" s="182">
        <v>2050199</v>
      </c>
      <c r="E141" s="176">
        <v>7</v>
      </c>
    </row>
    <row r="142" ht="21" customHeight="1" spans="1:5">
      <c r="A142" s="181" t="s">
        <v>367</v>
      </c>
      <c r="B142" s="183">
        <v>112003</v>
      </c>
      <c r="D142" s="179">
        <v>20502</v>
      </c>
      <c r="E142" s="176">
        <v>5</v>
      </c>
    </row>
    <row r="143" ht="21" customHeight="1" spans="1:5">
      <c r="A143" s="181" t="s">
        <v>1475</v>
      </c>
      <c r="B143" s="183">
        <v>6399</v>
      </c>
      <c r="D143" s="182">
        <v>2050201</v>
      </c>
      <c r="E143" s="176">
        <v>7</v>
      </c>
    </row>
    <row r="144" ht="21" customHeight="1" spans="1:5">
      <c r="A144" s="181" t="s">
        <v>1476</v>
      </c>
      <c r="B144" s="183">
        <v>49205</v>
      </c>
      <c r="D144" s="182">
        <v>2050202</v>
      </c>
      <c r="E144" s="176">
        <v>7</v>
      </c>
    </row>
    <row r="145" ht="21" customHeight="1" spans="1:5">
      <c r="A145" s="181" t="s">
        <v>1477</v>
      </c>
      <c r="B145" s="183">
        <v>35189</v>
      </c>
      <c r="D145" s="182">
        <v>2050203</v>
      </c>
      <c r="E145" s="176">
        <v>7</v>
      </c>
    </row>
    <row r="146" ht="21" customHeight="1" spans="1:5">
      <c r="A146" s="181" t="s">
        <v>1478</v>
      </c>
      <c r="B146" s="183">
        <v>21205</v>
      </c>
      <c r="D146" s="182">
        <v>2050204</v>
      </c>
      <c r="E146" s="176">
        <v>7</v>
      </c>
    </row>
    <row r="147" ht="21" customHeight="1" spans="1:5">
      <c r="A147" s="181" t="s">
        <v>1479</v>
      </c>
      <c r="B147" s="183">
        <v>5</v>
      </c>
      <c r="D147" s="182">
        <v>2050299</v>
      </c>
      <c r="E147" s="176">
        <v>7</v>
      </c>
    </row>
    <row r="148" ht="21" customHeight="1" spans="1:5">
      <c r="A148" s="181" t="s">
        <v>379</v>
      </c>
      <c r="B148" s="183">
        <v>11827</v>
      </c>
      <c r="D148" s="179">
        <v>20503</v>
      </c>
      <c r="E148" s="176">
        <v>5</v>
      </c>
    </row>
    <row r="149" ht="21" customHeight="1" spans="1:5">
      <c r="A149" s="181" t="s">
        <v>1480</v>
      </c>
      <c r="B149" s="183">
        <v>11827</v>
      </c>
      <c r="D149" s="182">
        <v>2050302</v>
      </c>
      <c r="E149" s="176">
        <v>7</v>
      </c>
    </row>
    <row r="150" ht="21" customHeight="1" spans="1:5">
      <c r="A150" s="181" t="s">
        <v>383</v>
      </c>
      <c r="B150" s="183">
        <v>788</v>
      </c>
      <c r="D150" s="179">
        <v>20507</v>
      </c>
      <c r="E150" s="176">
        <v>5</v>
      </c>
    </row>
    <row r="151" ht="21" customHeight="1" spans="1:5">
      <c r="A151" s="181" t="s">
        <v>1481</v>
      </c>
      <c r="B151" s="183">
        <v>788</v>
      </c>
      <c r="D151" s="182">
        <v>2050701</v>
      </c>
      <c r="E151" s="176">
        <v>7</v>
      </c>
    </row>
    <row r="152" ht="21" customHeight="1" spans="1:5">
      <c r="A152" s="181" t="s">
        <v>387</v>
      </c>
      <c r="B152" s="183">
        <v>3482</v>
      </c>
      <c r="D152" s="179">
        <v>20508</v>
      </c>
      <c r="E152" s="176">
        <v>5</v>
      </c>
    </row>
    <row r="153" ht="21" customHeight="1" spans="1:5">
      <c r="A153" s="181" t="s">
        <v>1482</v>
      </c>
      <c r="B153" s="183">
        <v>2365</v>
      </c>
      <c r="D153" s="182">
        <v>2050801</v>
      </c>
      <c r="E153" s="176">
        <v>7</v>
      </c>
    </row>
    <row r="154" ht="21" customHeight="1" spans="1:5">
      <c r="A154" s="181" t="s">
        <v>1483</v>
      </c>
      <c r="B154" s="183">
        <v>1117</v>
      </c>
      <c r="D154" s="182">
        <v>2050802</v>
      </c>
      <c r="E154" s="176">
        <v>7</v>
      </c>
    </row>
    <row r="155" ht="21" customHeight="1" spans="1:5">
      <c r="A155" s="181" t="s">
        <v>393</v>
      </c>
      <c r="B155" s="183">
        <v>10455</v>
      </c>
      <c r="D155" s="179">
        <v>20509</v>
      </c>
      <c r="E155" s="176">
        <v>5</v>
      </c>
    </row>
    <row r="156" ht="21" customHeight="1" spans="1:5">
      <c r="A156" s="181" t="s">
        <v>1484</v>
      </c>
      <c r="B156" s="183">
        <v>10455</v>
      </c>
      <c r="D156" s="182">
        <v>2050999</v>
      </c>
      <c r="E156" s="176">
        <v>7</v>
      </c>
    </row>
    <row r="157" ht="21" customHeight="1" spans="1:5">
      <c r="A157" s="181" t="s">
        <v>397</v>
      </c>
      <c r="B157" s="183">
        <v>68</v>
      </c>
      <c r="D157" s="179">
        <v>20599</v>
      </c>
      <c r="E157" s="176">
        <v>5</v>
      </c>
    </row>
    <row r="158" ht="21" customHeight="1" spans="1:5">
      <c r="A158" s="181" t="s">
        <v>1485</v>
      </c>
      <c r="B158" s="183">
        <v>68</v>
      </c>
      <c r="D158" s="182">
        <v>2059999</v>
      </c>
      <c r="E158" s="176">
        <v>7</v>
      </c>
    </row>
    <row r="159" ht="21" customHeight="1" spans="1:5">
      <c r="A159" s="177" t="s">
        <v>69</v>
      </c>
      <c r="B159" s="178">
        <v>3864</v>
      </c>
      <c r="D159" s="179">
        <v>206</v>
      </c>
      <c r="E159" s="176">
        <v>3</v>
      </c>
    </row>
    <row r="160" ht="21" customHeight="1" spans="1:5">
      <c r="A160" s="181" t="s">
        <v>402</v>
      </c>
      <c r="B160" s="183">
        <v>2117</v>
      </c>
      <c r="D160" s="179">
        <v>20601</v>
      </c>
      <c r="E160" s="176">
        <v>5</v>
      </c>
    </row>
    <row r="161" ht="21" customHeight="1" spans="1:5">
      <c r="A161" s="181" t="s">
        <v>1413</v>
      </c>
      <c r="B161" s="183">
        <v>398</v>
      </c>
      <c r="D161" s="182">
        <v>2060101</v>
      </c>
      <c r="E161" s="176">
        <v>7</v>
      </c>
    </row>
    <row r="162" ht="21" customHeight="1" spans="1:5">
      <c r="A162" s="181" t="s">
        <v>1414</v>
      </c>
      <c r="B162" s="183">
        <v>1503</v>
      </c>
      <c r="D162" s="182">
        <v>2060102</v>
      </c>
      <c r="E162" s="176">
        <v>7</v>
      </c>
    </row>
    <row r="163" ht="21" customHeight="1" spans="1:5">
      <c r="A163" s="181" t="s">
        <v>1441</v>
      </c>
      <c r="B163" s="183">
        <v>103</v>
      </c>
      <c r="D163" s="182">
        <v>2060103</v>
      </c>
      <c r="E163" s="176">
        <v>7</v>
      </c>
    </row>
    <row r="164" ht="21" customHeight="1" spans="1:5">
      <c r="A164" s="181" t="s">
        <v>1486</v>
      </c>
      <c r="B164" s="183">
        <v>113</v>
      </c>
      <c r="D164" s="182">
        <v>2060199</v>
      </c>
      <c r="E164" s="176">
        <v>7</v>
      </c>
    </row>
    <row r="165" ht="21" customHeight="1" spans="1:5">
      <c r="A165" s="181" t="s">
        <v>409</v>
      </c>
      <c r="B165" s="183">
        <v>1747</v>
      </c>
      <c r="D165" s="179">
        <v>20604</v>
      </c>
      <c r="E165" s="176">
        <v>5</v>
      </c>
    </row>
    <row r="166" ht="21" customHeight="1" spans="1:5">
      <c r="A166" s="181" t="s">
        <v>1487</v>
      </c>
      <c r="B166" s="183">
        <v>1550</v>
      </c>
      <c r="D166" s="182">
        <v>2060404</v>
      </c>
      <c r="E166" s="176">
        <v>7</v>
      </c>
    </row>
    <row r="167" ht="21" customHeight="1" spans="1:5">
      <c r="A167" s="181" t="s">
        <v>1488</v>
      </c>
      <c r="B167" s="183">
        <v>197</v>
      </c>
      <c r="D167" s="182">
        <v>2060405</v>
      </c>
      <c r="E167" s="176">
        <v>7</v>
      </c>
    </row>
    <row r="168" ht="21" customHeight="1" spans="1:5">
      <c r="A168" s="177" t="s">
        <v>73</v>
      </c>
      <c r="B168" s="178">
        <v>10730</v>
      </c>
      <c r="D168" s="179">
        <v>207</v>
      </c>
      <c r="E168" s="176">
        <v>3</v>
      </c>
    </row>
    <row r="169" ht="21" customHeight="1" spans="1:5">
      <c r="A169" s="181" t="s">
        <v>428</v>
      </c>
      <c r="B169" s="183">
        <v>5599</v>
      </c>
      <c r="D169" s="179">
        <v>20701</v>
      </c>
      <c r="E169" s="176">
        <v>5</v>
      </c>
    </row>
    <row r="170" ht="21" customHeight="1" spans="1:5">
      <c r="A170" s="181" t="s">
        <v>1413</v>
      </c>
      <c r="B170" s="183">
        <v>855</v>
      </c>
      <c r="D170" s="182">
        <v>2070101</v>
      </c>
      <c r="E170" s="176">
        <v>7</v>
      </c>
    </row>
    <row r="171" ht="21" customHeight="1" spans="1:5">
      <c r="A171" s="181" t="s">
        <v>1414</v>
      </c>
      <c r="B171" s="183">
        <v>511</v>
      </c>
      <c r="D171" s="182">
        <v>2070102</v>
      </c>
      <c r="E171" s="176">
        <v>7</v>
      </c>
    </row>
    <row r="172" ht="21" customHeight="1" spans="1:5">
      <c r="A172" s="181" t="s">
        <v>1489</v>
      </c>
      <c r="B172" s="183">
        <v>885</v>
      </c>
      <c r="D172" s="182">
        <v>2070104</v>
      </c>
      <c r="E172" s="176">
        <v>7</v>
      </c>
    </row>
    <row r="173" ht="21" customHeight="1" spans="1:5">
      <c r="A173" s="181" t="s">
        <v>1490</v>
      </c>
      <c r="B173" s="183">
        <v>145</v>
      </c>
      <c r="D173" s="182">
        <v>2070105</v>
      </c>
      <c r="E173" s="176">
        <v>7</v>
      </c>
    </row>
    <row r="174" ht="21" customHeight="1" spans="1:5">
      <c r="A174" s="181" t="s">
        <v>1491</v>
      </c>
      <c r="B174" s="183">
        <v>290</v>
      </c>
      <c r="D174" s="182">
        <v>2070107</v>
      </c>
      <c r="E174" s="176">
        <v>7</v>
      </c>
    </row>
    <row r="175" ht="21" customHeight="1" spans="1:5">
      <c r="A175" s="181" t="s">
        <v>1492</v>
      </c>
      <c r="B175" s="183">
        <v>404</v>
      </c>
      <c r="D175" s="182">
        <v>2070108</v>
      </c>
      <c r="E175" s="176">
        <v>7</v>
      </c>
    </row>
    <row r="176" ht="21" customHeight="1" spans="1:5">
      <c r="A176" s="181" t="s">
        <v>1493</v>
      </c>
      <c r="B176" s="183">
        <v>1476</v>
      </c>
      <c r="D176" s="182">
        <v>2070109</v>
      </c>
      <c r="E176" s="176">
        <v>7</v>
      </c>
    </row>
    <row r="177" ht="21" customHeight="1" spans="1:5">
      <c r="A177" s="181" t="s">
        <v>1494</v>
      </c>
      <c r="B177" s="183">
        <v>68</v>
      </c>
      <c r="D177" s="182">
        <v>2070111</v>
      </c>
      <c r="E177" s="176">
        <v>7</v>
      </c>
    </row>
    <row r="178" ht="21" customHeight="1" spans="1:5">
      <c r="A178" s="181" t="s">
        <v>1495</v>
      </c>
      <c r="B178" s="183">
        <v>30</v>
      </c>
      <c r="D178" s="182">
        <v>2070112</v>
      </c>
      <c r="E178" s="176">
        <v>7</v>
      </c>
    </row>
    <row r="179" ht="21" customHeight="1" spans="1:5">
      <c r="A179" s="181" t="s">
        <v>1496</v>
      </c>
      <c r="B179" s="183">
        <v>164</v>
      </c>
      <c r="D179" s="182">
        <v>2070114</v>
      </c>
      <c r="E179" s="176">
        <v>7</v>
      </c>
    </row>
    <row r="180" ht="21" customHeight="1" spans="1:5">
      <c r="A180" s="181" t="s">
        <v>1497</v>
      </c>
      <c r="B180" s="183">
        <v>771</v>
      </c>
      <c r="D180" s="182">
        <v>2070199</v>
      </c>
      <c r="E180" s="176">
        <v>7</v>
      </c>
    </row>
    <row r="181" ht="21" customHeight="1" spans="1:5">
      <c r="A181" s="181" t="s">
        <v>450</v>
      </c>
      <c r="B181" s="183">
        <v>1832</v>
      </c>
      <c r="D181" s="179">
        <v>20702</v>
      </c>
      <c r="E181" s="176">
        <v>5</v>
      </c>
    </row>
    <row r="182" ht="21" customHeight="1" spans="1:5">
      <c r="A182" s="181" t="s">
        <v>1498</v>
      </c>
      <c r="B182" s="183">
        <v>1051</v>
      </c>
      <c r="D182" s="182">
        <v>2070204</v>
      </c>
      <c r="E182" s="176">
        <v>7</v>
      </c>
    </row>
    <row r="183" ht="21" customHeight="1" spans="1:5">
      <c r="A183" s="181" t="s">
        <v>1499</v>
      </c>
      <c r="B183" s="183">
        <v>781</v>
      </c>
      <c r="D183" s="182">
        <v>2070205</v>
      </c>
      <c r="E183" s="176">
        <v>7</v>
      </c>
    </row>
    <row r="184" ht="21" customHeight="1" spans="1:5">
      <c r="A184" s="181" t="s">
        <v>456</v>
      </c>
      <c r="B184" s="183">
        <v>1124</v>
      </c>
      <c r="D184" s="179">
        <v>20703</v>
      </c>
      <c r="E184" s="176">
        <v>5</v>
      </c>
    </row>
    <row r="185" ht="21" customHeight="1" spans="1:5">
      <c r="A185" s="181" t="s">
        <v>1500</v>
      </c>
      <c r="B185" s="183">
        <v>80</v>
      </c>
      <c r="D185" s="182">
        <v>2070304</v>
      </c>
      <c r="E185" s="176">
        <v>7</v>
      </c>
    </row>
    <row r="186" ht="21" customHeight="1" spans="1:5">
      <c r="A186" s="181" t="s">
        <v>1501</v>
      </c>
      <c r="B186" s="183">
        <v>56</v>
      </c>
      <c r="D186" s="182">
        <v>2070306</v>
      </c>
      <c r="E186" s="176">
        <v>7</v>
      </c>
    </row>
    <row r="187" ht="21" customHeight="1" spans="1:5">
      <c r="A187" s="181" t="s">
        <v>1502</v>
      </c>
      <c r="B187" s="183">
        <v>579</v>
      </c>
      <c r="D187" s="182">
        <v>2070307</v>
      </c>
      <c r="E187" s="176">
        <v>7</v>
      </c>
    </row>
    <row r="188" ht="21" customHeight="1" spans="1:5">
      <c r="A188" s="181" t="s">
        <v>1503</v>
      </c>
      <c r="B188" s="183">
        <v>93</v>
      </c>
      <c r="D188" s="182">
        <v>2070308</v>
      </c>
      <c r="E188" s="176">
        <v>7</v>
      </c>
    </row>
    <row r="189" ht="21" customHeight="1" spans="1:5">
      <c r="A189" s="181" t="s">
        <v>1504</v>
      </c>
      <c r="B189" s="183">
        <v>316</v>
      </c>
      <c r="D189" s="182">
        <v>2070399</v>
      </c>
      <c r="E189" s="176">
        <v>7</v>
      </c>
    </row>
    <row r="190" ht="21" customHeight="1" spans="1:5">
      <c r="A190" s="181" t="s">
        <v>471</v>
      </c>
      <c r="B190" s="183">
        <v>38</v>
      </c>
      <c r="D190" s="179">
        <v>20706</v>
      </c>
      <c r="E190" s="176">
        <v>5</v>
      </c>
    </row>
    <row r="191" ht="21" customHeight="1" spans="1:5">
      <c r="A191" s="181" t="s">
        <v>1505</v>
      </c>
      <c r="B191" s="183">
        <v>17</v>
      </c>
      <c r="D191" s="182">
        <v>2070605</v>
      </c>
      <c r="E191" s="176">
        <v>7</v>
      </c>
    </row>
    <row r="192" ht="21" customHeight="1" spans="1:5">
      <c r="A192" s="181" t="s">
        <v>1506</v>
      </c>
      <c r="B192" s="183">
        <v>21</v>
      </c>
      <c r="D192" s="182">
        <v>2070607</v>
      </c>
      <c r="E192" s="176">
        <v>7</v>
      </c>
    </row>
    <row r="193" ht="21" customHeight="1" spans="1:5">
      <c r="A193" s="181" t="s">
        <v>477</v>
      </c>
      <c r="B193" s="183">
        <v>125</v>
      </c>
      <c r="D193" s="179">
        <v>20708</v>
      </c>
      <c r="E193" s="176">
        <v>5</v>
      </c>
    </row>
    <row r="194" ht="21" customHeight="1" spans="1:5">
      <c r="A194" s="181" t="s">
        <v>1507</v>
      </c>
      <c r="B194" s="183">
        <v>66</v>
      </c>
      <c r="D194" s="182">
        <v>2070806</v>
      </c>
      <c r="E194" s="176">
        <v>7</v>
      </c>
    </row>
    <row r="195" ht="21" customHeight="1" spans="1:5">
      <c r="A195" s="181" t="s">
        <v>1508</v>
      </c>
      <c r="B195" s="183">
        <v>3</v>
      </c>
      <c r="D195" s="182">
        <v>2070807</v>
      </c>
      <c r="E195" s="176">
        <v>7</v>
      </c>
    </row>
    <row r="196" ht="21" customHeight="1" spans="1:5">
      <c r="A196" s="181" t="s">
        <v>1509</v>
      </c>
      <c r="B196" s="183">
        <v>56</v>
      </c>
      <c r="D196" s="182">
        <v>2070899</v>
      </c>
      <c r="E196" s="176">
        <v>7</v>
      </c>
    </row>
    <row r="197" ht="21" customHeight="1" spans="1:5">
      <c r="A197" s="181" t="s">
        <v>485</v>
      </c>
      <c r="B197" s="183">
        <v>2012</v>
      </c>
      <c r="D197" s="179">
        <v>20799</v>
      </c>
      <c r="E197" s="176">
        <v>5</v>
      </c>
    </row>
    <row r="198" ht="21" customHeight="1" spans="1:5">
      <c r="A198" s="181" t="s">
        <v>1510</v>
      </c>
      <c r="B198" s="183">
        <v>36</v>
      </c>
      <c r="D198" s="182">
        <v>2079902</v>
      </c>
      <c r="E198" s="176">
        <v>7</v>
      </c>
    </row>
    <row r="199" ht="21" customHeight="1" spans="1:5">
      <c r="A199" s="181" t="s">
        <v>1511</v>
      </c>
      <c r="B199" s="183">
        <v>38</v>
      </c>
      <c r="D199" s="182">
        <v>2079903</v>
      </c>
      <c r="E199" s="176">
        <v>7</v>
      </c>
    </row>
    <row r="200" ht="21" customHeight="1" spans="1:5">
      <c r="A200" s="181" t="s">
        <v>1512</v>
      </c>
      <c r="B200" s="183">
        <v>1938</v>
      </c>
      <c r="D200" s="182">
        <v>2079999</v>
      </c>
      <c r="E200" s="176">
        <v>7</v>
      </c>
    </row>
    <row r="201" ht="21" customHeight="1" spans="1:5">
      <c r="A201" s="177" t="s">
        <v>77</v>
      </c>
      <c r="B201" s="178">
        <v>90756</v>
      </c>
      <c r="D201" s="179">
        <v>208</v>
      </c>
      <c r="E201" s="176">
        <v>3</v>
      </c>
    </row>
    <row r="202" ht="21" customHeight="1" spans="1:5">
      <c r="A202" s="181" t="s">
        <v>494</v>
      </c>
      <c r="B202" s="183">
        <v>6299</v>
      </c>
      <c r="D202" s="179">
        <v>20801</v>
      </c>
      <c r="E202" s="176">
        <v>5</v>
      </c>
    </row>
    <row r="203" ht="21" customHeight="1" spans="1:5">
      <c r="A203" s="181" t="s">
        <v>1413</v>
      </c>
      <c r="B203" s="183">
        <v>2221</v>
      </c>
      <c r="D203" s="182">
        <v>2080101</v>
      </c>
      <c r="E203" s="176">
        <v>7</v>
      </c>
    </row>
    <row r="204" ht="21" customHeight="1" spans="1:5">
      <c r="A204" s="181" t="s">
        <v>1414</v>
      </c>
      <c r="B204" s="183">
        <v>71</v>
      </c>
      <c r="D204" s="182">
        <v>2080102</v>
      </c>
      <c r="E204" s="176">
        <v>7</v>
      </c>
    </row>
    <row r="205" ht="21" customHeight="1" spans="1:5">
      <c r="A205" s="181" t="s">
        <v>1441</v>
      </c>
      <c r="B205" s="183">
        <v>247</v>
      </c>
      <c r="D205" s="182">
        <v>2080103</v>
      </c>
      <c r="E205" s="176">
        <v>7</v>
      </c>
    </row>
    <row r="206" ht="21" customHeight="1" spans="1:5">
      <c r="A206" s="181" t="s">
        <v>1513</v>
      </c>
      <c r="B206" s="183">
        <v>22</v>
      </c>
      <c r="D206" s="182">
        <v>2080105</v>
      </c>
      <c r="E206" s="176">
        <v>7</v>
      </c>
    </row>
    <row r="207" ht="21" customHeight="1" spans="1:5">
      <c r="A207" s="181" t="s">
        <v>1514</v>
      </c>
      <c r="B207" s="183">
        <v>90</v>
      </c>
      <c r="D207" s="182">
        <v>2080106</v>
      </c>
      <c r="E207" s="176">
        <v>7</v>
      </c>
    </row>
    <row r="208" ht="21" customHeight="1" spans="1:5">
      <c r="A208" s="181" t="s">
        <v>1515</v>
      </c>
      <c r="B208" s="183">
        <v>172</v>
      </c>
      <c r="D208" s="182">
        <v>2080107</v>
      </c>
      <c r="E208" s="176">
        <v>7</v>
      </c>
    </row>
    <row r="209" ht="21" customHeight="1" spans="1:5">
      <c r="A209" s="181" t="s">
        <v>1516</v>
      </c>
      <c r="B209" s="183">
        <v>1278</v>
      </c>
      <c r="D209" s="182">
        <v>2080109</v>
      </c>
      <c r="E209" s="176">
        <v>7</v>
      </c>
    </row>
    <row r="210" ht="21" customHeight="1" spans="1:5">
      <c r="A210" s="181" t="s">
        <v>1517</v>
      </c>
      <c r="B210" s="183">
        <v>40</v>
      </c>
      <c r="D210" s="182">
        <v>2080111</v>
      </c>
      <c r="E210" s="176">
        <v>7</v>
      </c>
    </row>
    <row r="211" ht="21" customHeight="1" spans="1:5">
      <c r="A211" s="181" t="s">
        <v>1518</v>
      </c>
      <c r="B211" s="183">
        <v>2158</v>
      </c>
      <c r="D211" s="182">
        <v>2080199</v>
      </c>
      <c r="E211" s="176">
        <v>7</v>
      </c>
    </row>
    <row r="212" ht="21" customHeight="1" spans="1:5">
      <c r="A212" s="181" t="s">
        <v>511</v>
      </c>
      <c r="B212" s="183">
        <v>8547</v>
      </c>
      <c r="D212" s="179">
        <v>20802</v>
      </c>
      <c r="E212" s="176">
        <v>5</v>
      </c>
    </row>
    <row r="213" ht="21" customHeight="1" spans="1:5">
      <c r="A213" s="181" t="s">
        <v>1413</v>
      </c>
      <c r="B213" s="183">
        <v>523</v>
      </c>
      <c r="D213" s="182">
        <v>2080201</v>
      </c>
      <c r="E213" s="176">
        <v>7</v>
      </c>
    </row>
    <row r="214" ht="21" customHeight="1" spans="1:5">
      <c r="A214" s="181" t="s">
        <v>1414</v>
      </c>
      <c r="B214" s="183">
        <v>48</v>
      </c>
      <c r="D214" s="182">
        <v>2080202</v>
      </c>
      <c r="E214" s="176">
        <v>7</v>
      </c>
    </row>
    <row r="215" ht="21" customHeight="1" spans="1:5">
      <c r="A215" s="181" t="s">
        <v>1519</v>
      </c>
      <c r="B215" s="183">
        <v>20</v>
      </c>
      <c r="D215" s="182">
        <v>2080206</v>
      </c>
      <c r="E215" s="176">
        <v>7</v>
      </c>
    </row>
    <row r="216" ht="21" customHeight="1" spans="1:5">
      <c r="A216" s="181" t="s">
        <v>1520</v>
      </c>
      <c r="B216" s="183">
        <v>21</v>
      </c>
      <c r="D216" s="182">
        <v>2080207</v>
      </c>
      <c r="E216" s="176">
        <v>7</v>
      </c>
    </row>
    <row r="217" ht="21" customHeight="1" spans="1:5">
      <c r="A217" s="181" t="s">
        <v>1521</v>
      </c>
      <c r="B217" s="183">
        <v>7268</v>
      </c>
      <c r="D217" s="182">
        <v>2080208</v>
      </c>
      <c r="E217" s="176">
        <v>7</v>
      </c>
    </row>
    <row r="218" ht="21" customHeight="1" spans="1:5">
      <c r="A218" s="181" t="s">
        <v>1522</v>
      </c>
      <c r="B218" s="183">
        <v>667</v>
      </c>
      <c r="D218" s="182">
        <v>2080299</v>
      </c>
      <c r="E218" s="176">
        <v>7</v>
      </c>
    </row>
    <row r="219" ht="21" customHeight="1" spans="1:5">
      <c r="A219" s="181" t="s">
        <v>521</v>
      </c>
      <c r="B219" s="183">
        <v>42430</v>
      </c>
      <c r="D219" s="179">
        <v>20805</v>
      </c>
      <c r="E219" s="176">
        <v>5</v>
      </c>
    </row>
    <row r="220" ht="21" customHeight="1" spans="1:5">
      <c r="A220" s="181" t="s">
        <v>1523</v>
      </c>
      <c r="B220" s="183">
        <v>1309</v>
      </c>
      <c r="D220" s="182">
        <v>2080501</v>
      </c>
      <c r="E220" s="176">
        <v>7</v>
      </c>
    </row>
    <row r="221" ht="21" customHeight="1" spans="1:5">
      <c r="A221" s="181" t="s">
        <v>1524</v>
      </c>
      <c r="B221" s="183">
        <v>365</v>
      </c>
      <c r="D221" s="182">
        <v>2080502</v>
      </c>
      <c r="E221" s="176">
        <v>7</v>
      </c>
    </row>
    <row r="222" ht="21" customHeight="1" spans="1:5">
      <c r="A222" s="181" t="s">
        <v>1525</v>
      </c>
      <c r="B222" s="183">
        <v>13888</v>
      </c>
      <c r="D222" s="182">
        <v>2080505</v>
      </c>
      <c r="E222" s="176">
        <v>7</v>
      </c>
    </row>
    <row r="223" ht="21" customHeight="1" spans="1:5">
      <c r="A223" s="181" t="s">
        <v>1526</v>
      </c>
      <c r="B223" s="183">
        <v>7215</v>
      </c>
      <c r="D223" s="182">
        <v>2080506</v>
      </c>
      <c r="E223" s="176">
        <v>7</v>
      </c>
    </row>
    <row r="224" ht="21" customHeight="1" spans="1:5">
      <c r="A224" s="181" t="s">
        <v>1527</v>
      </c>
      <c r="B224" s="183">
        <v>456</v>
      </c>
      <c r="D224" s="182">
        <v>2080507</v>
      </c>
      <c r="E224" s="176">
        <v>7</v>
      </c>
    </row>
    <row r="225" ht="21" customHeight="1" spans="1:5">
      <c r="A225" s="181" t="s">
        <v>1528</v>
      </c>
      <c r="B225" s="183">
        <v>25</v>
      </c>
      <c r="D225" s="182">
        <v>2080508</v>
      </c>
      <c r="E225" s="176">
        <v>7</v>
      </c>
    </row>
    <row r="226" ht="21" customHeight="1" spans="1:5">
      <c r="A226" s="181" t="s">
        <v>1529</v>
      </c>
      <c r="B226" s="183">
        <v>19172</v>
      </c>
      <c r="D226" s="182">
        <v>2080599</v>
      </c>
      <c r="E226" s="176">
        <v>7</v>
      </c>
    </row>
    <row r="227" ht="21" customHeight="1" spans="1:5">
      <c r="A227" s="181" t="s">
        <v>535</v>
      </c>
      <c r="B227" s="183">
        <v>3336</v>
      </c>
      <c r="D227" s="179">
        <v>20807</v>
      </c>
      <c r="E227" s="176">
        <v>5</v>
      </c>
    </row>
    <row r="228" ht="21" customHeight="1" spans="1:5">
      <c r="A228" s="181" t="s">
        <v>1530</v>
      </c>
      <c r="B228" s="183">
        <v>3108</v>
      </c>
      <c r="D228" s="182">
        <v>2080701</v>
      </c>
      <c r="E228" s="176">
        <v>7</v>
      </c>
    </row>
    <row r="229" ht="21" customHeight="1" spans="1:5">
      <c r="A229" s="181" t="s">
        <v>1531</v>
      </c>
      <c r="B229" s="183">
        <v>228</v>
      </c>
      <c r="D229" s="182">
        <v>2080799</v>
      </c>
      <c r="E229" s="176">
        <v>7</v>
      </c>
    </row>
    <row r="230" ht="21" customHeight="1" spans="1:5">
      <c r="A230" s="181" t="s">
        <v>539</v>
      </c>
      <c r="B230" s="183">
        <v>9555</v>
      </c>
      <c r="D230" s="179">
        <v>20808</v>
      </c>
      <c r="E230" s="176">
        <v>5</v>
      </c>
    </row>
    <row r="231" ht="21" customHeight="1" spans="1:5">
      <c r="A231" s="181" t="s">
        <v>1532</v>
      </c>
      <c r="B231" s="183">
        <v>3838</v>
      </c>
      <c r="D231" s="182">
        <v>2080801</v>
      </c>
      <c r="E231" s="176">
        <v>7</v>
      </c>
    </row>
    <row r="232" ht="21" customHeight="1" spans="1:5">
      <c r="A232" s="181" t="s">
        <v>1533</v>
      </c>
      <c r="B232" s="183">
        <v>186</v>
      </c>
      <c r="D232" s="182">
        <v>2080802</v>
      </c>
      <c r="E232" s="176">
        <v>7</v>
      </c>
    </row>
    <row r="233" ht="21" customHeight="1" spans="1:5">
      <c r="A233" s="181" t="s">
        <v>1534</v>
      </c>
      <c r="B233" s="183">
        <v>986</v>
      </c>
      <c r="D233" s="182">
        <v>2080805</v>
      </c>
      <c r="E233" s="176">
        <v>7</v>
      </c>
    </row>
    <row r="234" ht="21" customHeight="1" spans="1:5">
      <c r="A234" s="181" t="s">
        <v>1535</v>
      </c>
      <c r="B234" s="183">
        <v>15</v>
      </c>
      <c r="D234" s="182">
        <v>2080808</v>
      </c>
      <c r="E234" s="176">
        <v>7</v>
      </c>
    </row>
    <row r="235" ht="21" customHeight="1" spans="1:5">
      <c r="A235" s="181" t="s">
        <v>1536</v>
      </c>
      <c r="B235" s="183">
        <v>4530</v>
      </c>
      <c r="D235" s="182">
        <v>2080899</v>
      </c>
      <c r="E235" s="176">
        <v>7</v>
      </c>
    </row>
    <row r="236" ht="21" customHeight="1" spans="1:5">
      <c r="A236" s="181" t="s">
        <v>555</v>
      </c>
      <c r="B236" s="183">
        <v>5120</v>
      </c>
      <c r="D236" s="179">
        <v>20809</v>
      </c>
      <c r="E236" s="176">
        <v>5</v>
      </c>
    </row>
    <row r="237" ht="21" customHeight="1" spans="1:5">
      <c r="A237" s="181" t="s">
        <v>1537</v>
      </c>
      <c r="B237" s="183">
        <v>861</v>
      </c>
      <c r="D237" s="182">
        <v>2080901</v>
      </c>
      <c r="E237" s="176">
        <v>7</v>
      </c>
    </row>
    <row r="238" ht="21" customHeight="1" spans="1:5">
      <c r="A238" s="181" t="s">
        <v>1538</v>
      </c>
      <c r="B238" s="183">
        <v>1966</v>
      </c>
      <c r="D238" s="182">
        <v>2080902</v>
      </c>
      <c r="E238" s="176">
        <v>7</v>
      </c>
    </row>
    <row r="239" ht="21" customHeight="1" spans="1:5">
      <c r="A239" s="181" t="s">
        <v>1539</v>
      </c>
      <c r="B239" s="183">
        <v>306</v>
      </c>
      <c r="D239" s="182">
        <v>2080903</v>
      </c>
      <c r="E239" s="176">
        <v>7</v>
      </c>
    </row>
    <row r="240" ht="21" customHeight="1" spans="1:5">
      <c r="A240" s="181" t="s">
        <v>1540</v>
      </c>
      <c r="B240" s="183">
        <v>8</v>
      </c>
      <c r="D240" s="182">
        <v>2080904</v>
      </c>
      <c r="E240" s="176">
        <v>7</v>
      </c>
    </row>
    <row r="241" ht="21" customHeight="1" spans="1:5">
      <c r="A241" s="181" t="s">
        <v>1541</v>
      </c>
      <c r="B241" s="183">
        <v>1841</v>
      </c>
      <c r="D241" s="182">
        <v>2080905</v>
      </c>
      <c r="E241" s="176">
        <v>7</v>
      </c>
    </row>
    <row r="242" ht="21" customHeight="1" spans="1:5">
      <c r="A242" s="181" t="s">
        <v>1542</v>
      </c>
      <c r="B242" s="183">
        <v>138</v>
      </c>
      <c r="D242" s="182">
        <v>2080999</v>
      </c>
      <c r="E242" s="176">
        <v>7</v>
      </c>
    </row>
    <row r="243" ht="21" customHeight="1" spans="1:5">
      <c r="A243" s="181" t="s">
        <v>567</v>
      </c>
      <c r="B243" s="183">
        <v>3204</v>
      </c>
      <c r="D243" s="179">
        <v>20810</v>
      </c>
      <c r="E243" s="176">
        <v>5</v>
      </c>
    </row>
    <row r="244" ht="21" customHeight="1" spans="1:5">
      <c r="A244" s="181" t="s">
        <v>1543</v>
      </c>
      <c r="B244" s="183">
        <v>120</v>
      </c>
      <c r="D244" s="182">
        <v>2081001</v>
      </c>
      <c r="E244" s="176">
        <v>7</v>
      </c>
    </row>
    <row r="245" ht="21" customHeight="1" spans="1:5">
      <c r="A245" s="181" t="s">
        <v>1544</v>
      </c>
      <c r="B245" s="183">
        <v>1407</v>
      </c>
      <c r="D245" s="182">
        <v>2081002</v>
      </c>
      <c r="E245" s="176">
        <v>7</v>
      </c>
    </row>
    <row r="246" ht="21" customHeight="1" spans="1:5">
      <c r="A246" s="181" t="s">
        <v>1545</v>
      </c>
      <c r="B246" s="183">
        <v>282</v>
      </c>
      <c r="D246" s="182">
        <v>2081004</v>
      </c>
      <c r="E246" s="176">
        <v>7</v>
      </c>
    </row>
    <row r="247" ht="21" customHeight="1" spans="1:5">
      <c r="A247" s="181" t="s">
        <v>1546</v>
      </c>
      <c r="B247" s="183">
        <v>198</v>
      </c>
      <c r="D247" s="182">
        <v>2081005</v>
      </c>
      <c r="E247" s="176">
        <v>7</v>
      </c>
    </row>
    <row r="248" ht="21" customHeight="1" spans="1:5">
      <c r="A248" s="181" t="s">
        <v>1547</v>
      </c>
      <c r="B248" s="183">
        <v>520</v>
      </c>
      <c r="D248" s="182">
        <v>2081006</v>
      </c>
      <c r="E248" s="176">
        <v>7</v>
      </c>
    </row>
    <row r="249" ht="21" customHeight="1" spans="1:5">
      <c r="A249" s="181" t="s">
        <v>1548</v>
      </c>
      <c r="B249" s="183">
        <v>677</v>
      </c>
      <c r="D249" s="182">
        <v>2081099</v>
      </c>
      <c r="E249" s="176">
        <v>7</v>
      </c>
    </row>
    <row r="250" ht="21" customHeight="1" spans="1:5">
      <c r="A250" s="181" t="s">
        <v>581</v>
      </c>
      <c r="B250" s="183">
        <v>2272</v>
      </c>
      <c r="D250" s="179">
        <v>20811</v>
      </c>
      <c r="E250" s="176">
        <v>5</v>
      </c>
    </row>
    <row r="251" ht="21" customHeight="1" spans="1:5">
      <c r="A251" s="181" t="s">
        <v>1413</v>
      </c>
      <c r="B251" s="183">
        <v>314</v>
      </c>
      <c r="D251" s="182">
        <v>2081101</v>
      </c>
      <c r="E251" s="176">
        <v>7</v>
      </c>
    </row>
    <row r="252" ht="21" customHeight="1" spans="1:5">
      <c r="A252" s="181" t="s">
        <v>1441</v>
      </c>
      <c r="B252" s="183">
        <v>66</v>
      </c>
      <c r="D252" s="182">
        <v>2081103</v>
      </c>
      <c r="E252" s="176">
        <v>7</v>
      </c>
    </row>
    <row r="253" ht="21" customHeight="1" spans="1:5">
      <c r="A253" s="181" t="s">
        <v>1549</v>
      </c>
      <c r="B253" s="183">
        <v>330</v>
      </c>
      <c r="D253" s="182">
        <v>2081104</v>
      </c>
      <c r="E253" s="176">
        <v>7</v>
      </c>
    </row>
    <row r="254" ht="21" customHeight="1" spans="1:5">
      <c r="A254" s="181" t="s">
        <v>1550</v>
      </c>
      <c r="B254" s="183">
        <v>226</v>
      </c>
      <c r="D254" s="182">
        <v>2081105</v>
      </c>
      <c r="E254" s="176">
        <v>7</v>
      </c>
    </row>
    <row r="255" ht="21" customHeight="1" spans="1:5">
      <c r="A255" s="181" t="s">
        <v>1551</v>
      </c>
      <c r="B255" s="183">
        <v>68</v>
      </c>
      <c r="D255" s="182">
        <v>2081106</v>
      </c>
      <c r="E255" s="176">
        <v>7</v>
      </c>
    </row>
    <row r="256" ht="21" customHeight="1" spans="1:5">
      <c r="A256" s="181" t="s">
        <v>1552</v>
      </c>
      <c r="B256" s="183">
        <v>699</v>
      </c>
      <c r="D256" s="182">
        <v>2081107</v>
      </c>
      <c r="E256" s="176">
        <v>7</v>
      </c>
    </row>
    <row r="257" ht="21" customHeight="1" spans="1:5">
      <c r="A257" s="181" t="s">
        <v>1553</v>
      </c>
      <c r="B257" s="183">
        <v>569</v>
      </c>
      <c r="D257" s="182">
        <v>2081199</v>
      </c>
      <c r="E257" s="176">
        <v>7</v>
      </c>
    </row>
    <row r="258" ht="21" customHeight="1" spans="1:5">
      <c r="A258" s="181" t="s">
        <v>596</v>
      </c>
      <c r="B258" s="183">
        <v>3905</v>
      </c>
      <c r="D258" s="179">
        <v>20819</v>
      </c>
      <c r="E258" s="176">
        <v>5</v>
      </c>
    </row>
    <row r="259" ht="21" customHeight="1" spans="1:5">
      <c r="A259" s="181" t="s">
        <v>1554</v>
      </c>
      <c r="B259" s="183">
        <v>2111</v>
      </c>
      <c r="D259" s="182">
        <v>2081901</v>
      </c>
      <c r="E259" s="176">
        <v>7</v>
      </c>
    </row>
    <row r="260" ht="21" customHeight="1" spans="1:5">
      <c r="A260" s="181" t="s">
        <v>1555</v>
      </c>
      <c r="B260" s="183">
        <v>1794</v>
      </c>
      <c r="D260" s="182">
        <v>2081902</v>
      </c>
      <c r="E260" s="176">
        <v>7</v>
      </c>
    </row>
    <row r="261" ht="21" customHeight="1" spans="1:5">
      <c r="A261" s="181" t="s">
        <v>602</v>
      </c>
      <c r="B261" s="183">
        <v>906</v>
      </c>
      <c r="D261" s="179">
        <v>20820</v>
      </c>
      <c r="E261" s="176">
        <v>5</v>
      </c>
    </row>
    <row r="262" ht="21" customHeight="1" spans="1:5">
      <c r="A262" s="181" t="s">
        <v>1556</v>
      </c>
      <c r="B262" s="183">
        <v>621</v>
      </c>
      <c r="D262" s="182">
        <v>2082001</v>
      </c>
      <c r="E262" s="176">
        <v>7</v>
      </c>
    </row>
    <row r="263" ht="21" customHeight="1" spans="1:5">
      <c r="A263" s="181" t="s">
        <v>1557</v>
      </c>
      <c r="B263" s="183">
        <v>285</v>
      </c>
      <c r="D263" s="182">
        <v>2082002</v>
      </c>
      <c r="E263" s="176">
        <v>7</v>
      </c>
    </row>
    <row r="264" ht="21" customHeight="1" spans="1:5">
      <c r="A264" s="181" t="s">
        <v>608</v>
      </c>
      <c r="B264" s="183">
        <v>2468</v>
      </c>
      <c r="D264" s="179">
        <v>20821</v>
      </c>
      <c r="E264" s="176">
        <v>5</v>
      </c>
    </row>
    <row r="265" ht="21" customHeight="1" spans="1:5">
      <c r="A265" s="181" t="s">
        <v>1558</v>
      </c>
      <c r="B265" s="183">
        <v>1274</v>
      </c>
      <c r="D265" s="182">
        <v>2082101</v>
      </c>
      <c r="E265" s="176">
        <v>7</v>
      </c>
    </row>
    <row r="266" ht="21" customHeight="1" spans="1:5">
      <c r="A266" s="181" t="s">
        <v>1559</v>
      </c>
      <c r="B266" s="183">
        <v>1194</v>
      </c>
      <c r="D266" s="182">
        <v>2082102</v>
      </c>
      <c r="E266" s="176">
        <v>7</v>
      </c>
    </row>
    <row r="267" ht="21" customHeight="1" spans="1:5">
      <c r="A267" s="181" t="s">
        <v>614</v>
      </c>
      <c r="B267" s="183">
        <v>699</v>
      </c>
      <c r="D267" s="179">
        <v>20825</v>
      </c>
      <c r="E267" s="176">
        <v>5</v>
      </c>
    </row>
    <row r="268" ht="21" customHeight="1" spans="1:5">
      <c r="A268" s="181" t="s">
        <v>1560</v>
      </c>
      <c r="B268" s="183">
        <v>272</v>
      </c>
      <c r="D268" s="182">
        <v>2082501</v>
      </c>
      <c r="E268" s="176">
        <v>7</v>
      </c>
    </row>
    <row r="269" ht="21" customHeight="1" spans="1:5">
      <c r="A269" s="181" t="s">
        <v>1561</v>
      </c>
      <c r="B269" s="183">
        <v>427</v>
      </c>
      <c r="D269" s="182">
        <v>2082502</v>
      </c>
      <c r="E269" s="176">
        <v>7</v>
      </c>
    </row>
    <row r="270" ht="21" customHeight="1" spans="1:5">
      <c r="A270" s="181" t="s">
        <v>620</v>
      </c>
      <c r="B270" s="183">
        <v>45</v>
      </c>
      <c r="D270" s="179">
        <v>20826</v>
      </c>
      <c r="E270" s="176">
        <v>5</v>
      </c>
    </row>
    <row r="271" ht="21" customHeight="1" spans="1:5">
      <c r="A271" s="181" t="s">
        <v>1562</v>
      </c>
      <c r="B271" s="183">
        <v>45</v>
      </c>
      <c r="D271" s="182">
        <v>2082699</v>
      </c>
      <c r="E271" s="176">
        <v>7</v>
      </c>
    </row>
    <row r="272" ht="21" customHeight="1" spans="1:5">
      <c r="A272" s="181" t="s">
        <v>624</v>
      </c>
      <c r="B272" s="183">
        <v>1155</v>
      </c>
      <c r="D272" s="179">
        <v>20828</v>
      </c>
      <c r="E272" s="176">
        <v>5</v>
      </c>
    </row>
    <row r="273" ht="21" customHeight="1" spans="1:5">
      <c r="A273" s="181" t="s">
        <v>1413</v>
      </c>
      <c r="B273" s="183">
        <v>234</v>
      </c>
      <c r="D273" s="182">
        <v>2082801</v>
      </c>
      <c r="E273" s="176">
        <v>7</v>
      </c>
    </row>
    <row r="274" ht="21" customHeight="1" spans="1:5">
      <c r="A274" s="181" t="s">
        <v>1414</v>
      </c>
      <c r="B274" s="183">
        <v>16</v>
      </c>
      <c r="D274" s="182">
        <v>2082802</v>
      </c>
      <c r="E274" s="176">
        <v>7</v>
      </c>
    </row>
    <row r="275" ht="21" customHeight="1" spans="1:5">
      <c r="A275" s="181" t="s">
        <v>1563</v>
      </c>
      <c r="B275" s="183">
        <v>121</v>
      </c>
      <c r="D275" s="182">
        <v>2082804</v>
      </c>
      <c r="E275" s="176">
        <v>7</v>
      </c>
    </row>
    <row r="276" ht="21" customHeight="1" spans="1:5">
      <c r="A276" s="181" t="s">
        <v>820</v>
      </c>
      <c r="B276" s="183">
        <v>720</v>
      </c>
      <c r="D276" s="182">
        <v>2082850</v>
      </c>
      <c r="E276" s="176">
        <v>7</v>
      </c>
    </row>
    <row r="277" ht="21" customHeight="1" spans="1:5">
      <c r="A277" s="181" t="s">
        <v>1564</v>
      </c>
      <c r="B277" s="183">
        <v>64</v>
      </c>
      <c r="D277" s="182">
        <v>2082899</v>
      </c>
      <c r="E277" s="176">
        <v>7</v>
      </c>
    </row>
    <row r="278" ht="21" customHeight="1" spans="1:5">
      <c r="A278" s="181" t="s">
        <v>633</v>
      </c>
      <c r="B278" s="183">
        <v>815</v>
      </c>
      <c r="D278" s="179">
        <v>20899</v>
      </c>
      <c r="E278" s="176">
        <v>5</v>
      </c>
    </row>
    <row r="279" ht="21" customHeight="1" spans="1:5">
      <c r="A279" s="181" t="s">
        <v>1565</v>
      </c>
      <c r="B279" s="183">
        <v>815</v>
      </c>
      <c r="D279" s="182">
        <v>2089999</v>
      </c>
      <c r="E279" s="176">
        <v>7</v>
      </c>
    </row>
    <row r="280" ht="21" customHeight="1" spans="1:5">
      <c r="A280" s="177" t="s">
        <v>81</v>
      </c>
      <c r="B280" s="178">
        <v>58535</v>
      </c>
      <c r="D280" s="179">
        <v>210</v>
      </c>
      <c r="E280" s="176">
        <v>3</v>
      </c>
    </row>
    <row r="281" ht="21" customHeight="1" spans="1:5">
      <c r="A281" s="181" t="s">
        <v>638</v>
      </c>
      <c r="B281" s="183">
        <v>1277</v>
      </c>
      <c r="D281" s="179">
        <v>21001</v>
      </c>
      <c r="E281" s="176">
        <v>5</v>
      </c>
    </row>
    <row r="282" ht="21" customHeight="1" spans="1:5">
      <c r="A282" s="181" t="s">
        <v>1413</v>
      </c>
      <c r="B282" s="183">
        <v>826</v>
      </c>
      <c r="D282" s="182">
        <v>2100101</v>
      </c>
      <c r="E282" s="176">
        <v>7</v>
      </c>
    </row>
    <row r="283" ht="21" customHeight="1" spans="1:5">
      <c r="A283" s="181" t="s">
        <v>1414</v>
      </c>
      <c r="B283" s="183">
        <v>3</v>
      </c>
      <c r="D283" s="182">
        <v>2100102</v>
      </c>
      <c r="E283" s="176">
        <v>7</v>
      </c>
    </row>
    <row r="284" ht="21" customHeight="1" spans="1:5">
      <c r="A284" s="181" t="s">
        <v>1441</v>
      </c>
      <c r="B284" s="183">
        <v>18</v>
      </c>
      <c r="D284" s="182">
        <v>2100103</v>
      </c>
      <c r="E284" s="176">
        <v>7</v>
      </c>
    </row>
    <row r="285" ht="21" customHeight="1" spans="1:5">
      <c r="A285" s="181" t="s">
        <v>1566</v>
      </c>
      <c r="B285" s="183">
        <v>430</v>
      </c>
      <c r="D285" s="182">
        <v>2100199</v>
      </c>
      <c r="E285" s="176">
        <v>7</v>
      </c>
    </row>
    <row r="286" ht="21" customHeight="1" spans="1:5">
      <c r="A286" s="181" t="s">
        <v>645</v>
      </c>
      <c r="B286" s="183">
        <v>3433</v>
      </c>
      <c r="D286" s="179">
        <v>21002</v>
      </c>
      <c r="E286" s="176">
        <v>5</v>
      </c>
    </row>
    <row r="287" ht="21" customHeight="1" spans="1:5">
      <c r="A287" s="181" t="s">
        <v>1567</v>
      </c>
      <c r="B287" s="183">
        <v>2740</v>
      </c>
      <c r="D287" s="182">
        <v>2100201</v>
      </c>
      <c r="E287" s="176">
        <v>7</v>
      </c>
    </row>
    <row r="288" ht="21" customHeight="1" spans="1:5">
      <c r="A288" s="181" t="s">
        <v>1568</v>
      </c>
      <c r="B288" s="183">
        <v>674</v>
      </c>
      <c r="D288" s="182">
        <v>2100202</v>
      </c>
      <c r="E288" s="176">
        <v>7</v>
      </c>
    </row>
    <row r="289" ht="21" customHeight="1" spans="1:5">
      <c r="A289" s="181" t="s">
        <v>1569</v>
      </c>
      <c r="B289" s="183">
        <v>6</v>
      </c>
      <c r="D289" s="182">
        <v>2100206</v>
      </c>
      <c r="E289" s="176">
        <v>7</v>
      </c>
    </row>
    <row r="290" ht="21" customHeight="1" spans="1:5">
      <c r="A290" s="181" t="s">
        <v>1570</v>
      </c>
      <c r="B290" s="183">
        <v>13</v>
      </c>
      <c r="D290" s="182">
        <v>2100212</v>
      </c>
      <c r="E290" s="176">
        <v>7</v>
      </c>
    </row>
    <row r="291" ht="21" customHeight="1" spans="1:5">
      <c r="A291" s="181" t="s">
        <v>655</v>
      </c>
      <c r="B291" s="183">
        <v>8401</v>
      </c>
      <c r="D291" s="179">
        <v>21003</v>
      </c>
      <c r="E291" s="176">
        <v>5</v>
      </c>
    </row>
    <row r="292" ht="21" customHeight="1" spans="1:5">
      <c r="A292" s="181" t="s">
        <v>1571</v>
      </c>
      <c r="B292" s="183">
        <v>3169</v>
      </c>
      <c r="D292" s="182">
        <v>2100301</v>
      </c>
      <c r="E292" s="176">
        <v>7</v>
      </c>
    </row>
    <row r="293" ht="21" customHeight="1" spans="1:5">
      <c r="A293" s="181" t="s">
        <v>1572</v>
      </c>
      <c r="B293" s="183">
        <v>4400</v>
      </c>
      <c r="D293" s="182">
        <v>2100302</v>
      </c>
      <c r="E293" s="176">
        <v>7</v>
      </c>
    </row>
    <row r="294" ht="21" customHeight="1" spans="1:5">
      <c r="A294" s="181" t="s">
        <v>1573</v>
      </c>
      <c r="B294" s="183">
        <v>832</v>
      </c>
      <c r="D294" s="182">
        <v>2100399</v>
      </c>
      <c r="E294" s="176">
        <v>7</v>
      </c>
    </row>
    <row r="295" ht="21" customHeight="1" spans="1:5">
      <c r="A295" s="181" t="s">
        <v>663</v>
      </c>
      <c r="B295" s="183">
        <v>11951</v>
      </c>
      <c r="D295" s="179">
        <v>21004</v>
      </c>
      <c r="E295" s="176">
        <v>5</v>
      </c>
    </row>
    <row r="296" ht="21" customHeight="1" spans="1:5">
      <c r="A296" s="181" t="s">
        <v>1574</v>
      </c>
      <c r="B296" s="183">
        <v>1123</v>
      </c>
      <c r="D296" s="182">
        <v>2100401</v>
      </c>
      <c r="E296" s="176">
        <v>7</v>
      </c>
    </row>
    <row r="297" ht="21" customHeight="1" spans="1:5">
      <c r="A297" s="181" t="s">
        <v>1575</v>
      </c>
      <c r="B297" s="183">
        <v>627</v>
      </c>
      <c r="D297" s="182">
        <v>2100402</v>
      </c>
      <c r="E297" s="176">
        <v>7</v>
      </c>
    </row>
    <row r="298" ht="21" customHeight="1" spans="1:5">
      <c r="A298" s="181" t="s">
        <v>1576</v>
      </c>
      <c r="B298" s="183">
        <v>193</v>
      </c>
      <c r="D298" s="182">
        <v>2100403</v>
      </c>
      <c r="E298" s="176">
        <v>7</v>
      </c>
    </row>
    <row r="299" ht="21" customHeight="1" spans="1:5">
      <c r="A299" s="181" t="s">
        <v>1577</v>
      </c>
      <c r="B299" s="183">
        <v>6594</v>
      </c>
      <c r="D299" s="182">
        <v>2100408</v>
      </c>
      <c r="E299" s="176">
        <v>7</v>
      </c>
    </row>
    <row r="300" ht="21" customHeight="1" spans="1:5">
      <c r="A300" s="181" t="s">
        <v>1578</v>
      </c>
      <c r="B300" s="183">
        <v>2047</v>
      </c>
      <c r="D300" s="182">
        <v>2100409</v>
      </c>
      <c r="E300" s="176">
        <v>7</v>
      </c>
    </row>
    <row r="301" ht="21" customHeight="1" spans="1:5">
      <c r="A301" s="181" t="s">
        <v>1579</v>
      </c>
      <c r="B301" s="183">
        <v>389</v>
      </c>
      <c r="D301" s="182">
        <v>2100410</v>
      </c>
      <c r="E301" s="176">
        <v>7</v>
      </c>
    </row>
    <row r="302" ht="21" customHeight="1" spans="1:5">
      <c r="A302" s="181" t="s">
        <v>1580</v>
      </c>
      <c r="B302" s="183">
        <v>978</v>
      </c>
      <c r="D302" s="182">
        <v>2100499</v>
      </c>
      <c r="E302" s="176">
        <v>7</v>
      </c>
    </row>
    <row r="303" ht="21" customHeight="1" spans="1:5">
      <c r="A303" s="181" t="s">
        <v>679</v>
      </c>
      <c r="B303" s="183">
        <v>1034</v>
      </c>
      <c r="D303" s="179">
        <v>21006</v>
      </c>
      <c r="E303" s="176">
        <v>5</v>
      </c>
    </row>
    <row r="304" ht="21" customHeight="1" spans="1:5">
      <c r="A304" s="181" t="s">
        <v>1581</v>
      </c>
      <c r="B304" s="183">
        <v>1032</v>
      </c>
      <c r="D304" s="182">
        <v>2100601</v>
      </c>
      <c r="E304" s="176">
        <v>7</v>
      </c>
    </row>
    <row r="305" ht="21" customHeight="1" spans="1:5">
      <c r="A305" s="181" t="s">
        <v>1582</v>
      </c>
      <c r="B305" s="183">
        <v>2</v>
      </c>
      <c r="D305" s="182">
        <v>2100699</v>
      </c>
      <c r="E305" s="176">
        <v>7</v>
      </c>
    </row>
    <row r="306" ht="21" customHeight="1" spans="1:5">
      <c r="A306" s="181" t="s">
        <v>685</v>
      </c>
      <c r="B306" s="183">
        <v>4898</v>
      </c>
      <c r="D306" s="179">
        <v>21007</v>
      </c>
      <c r="E306" s="176">
        <v>5</v>
      </c>
    </row>
    <row r="307" ht="21" customHeight="1" spans="1:5">
      <c r="A307" s="181" t="s">
        <v>1583</v>
      </c>
      <c r="B307" s="183">
        <v>37</v>
      </c>
      <c r="D307" s="182">
        <v>2100716</v>
      </c>
      <c r="E307" s="176">
        <v>7</v>
      </c>
    </row>
    <row r="308" ht="21" customHeight="1" spans="1:5">
      <c r="A308" s="181" t="s">
        <v>1584</v>
      </c>
      <c r="B308" s="183">
        <v>4662</v>
      </c>
      <c r="D308" s="182">
        <v>2100717</v>
      </c>
      <c r="E308" s="176">
        <v>7</v>
      </c>
    </row>
    <row r="309" ht="21" customHeight="1" spans="1:5">
      <c r="A309" s="181" t="s">
        <v>1585</v>
      </c>
      <c r="B309" s="183">
        <v>199</v>
      </c>
      <c r="D309" s="182">
        <v>2100799</v>
      </c>
      <c r="E309" s="176">
        <v>7</v>
      </c>
    </row>
    <row r="310" ht="21" customHeight="1" spans="1:5">
      <c r="A310" s="181" t="s">
        <v>693</v>
      </c>
      <c r="B310" s="183">
        <v>13204</v>
      </c>
      <c r="D310" s="179">
        <v>21011</v>
      </c>
      <c r="E310" s="176">
        <v>5</v>
      </c>
    </row>
    <row r="311" ht="21" customHeight="1" spans="1:5">
      <c r="A311" s="181" t="s">
        <v>1586</v>
      </c>
      <c r="B311" s="183">
        <v>2825</v>
      </c>
      <c r="D311" s="182">
        <v>2101101</v>
      </c>
      <c r="E311" s="176">
        <v>7</v>
      </c>
    </row>
    <row r="312" ht="21" customHeight="1" spans="1:5">
      <c r="A312" s="181" t="s">
        <v>1587</v>
      </c>
      <c r="B312" s="183">
        <v>5814</v>
      </c>
      <c r="D312" s="182">
        <v>2101102</v>
      </c>
      <c r="E312" s="176">
        <v>7</v>
      </c>
    </row>
    <row r="313" ht="21" customHeight="1" spans="1:5">
      <c r="A313" s="181" t="s">
        <v>1588</v>
      </c>
      <c r="B313" s="183">
        <v>2206</v>
      </c>
      <c r="D313" s="182">
        <v>2101103</v>
      </c>
      <c r="E313" s="176">
        <v>7</v>
      </c>
    </row>
    <row r="314" ht="21" customHeight="1" spans="1:5">
      <c r="A314" s="181" t="s">
        <v>1589</v>
      </c>
      <c r="B314" s="183">
        <v>2359</v>
      </c>
      <c r="D314" s="182">
        <v>2101199</v>
      </c>
      <c r="E314" s="176">
        <v>7</v>
      </c>
    </row>
    <row r="315" ht="21" customHeight="1" spans="1:5">
      <c r="A315" s="181" t="s">
        <v>703</v>
      </c>
      <c r="B315" s="183">
        <v>7599</v>
      </c>
      <c r="D315" s="179">
        <v>21012</v>
      </c>
      <c r="E315" s="176">
        <v>5</v>
      </c>
    </row>
    <row r="316" ht="21" customHeight="1" spans="1:5">
      <c r="A316" s="181" t="s">
        <v>1590</v>
      </c>
      <c r="B316" s="183">
        <v>7599</v>
      </c>
      <c r="D316" s="182">
        <v>2101202</v>
      </c>
      <c r="E316" s="176">
        <v>7</v>
      </c>
    </row>
    <row r="317" ht="21" customHeight="1" spans="1:5">
      <c r="A317" s="181" t="s">
        <v>709</v>
      </c>
      <c r="B317" s="183">
        <v>3560</v>
      </c>
      <c r="D317" s="179">
        <v>21013</v>
      </c>
      <c r="E317" s="176">
        <v>5</v>
      </c>
    </row>
    <row r="318" ht="21" customHeight="1" spans="1:5">
      <c r="A318" s="181" t="s">
        <v>1591</v>
      </c>
      <c r="B318" s="183">
        <v>3401</v>
      </c>
      <c r="D318" s="182">
        <v>2101301</v>
      </c>
      <c r="E318" s="176">
        <v>7</v>
      </c>
    </row>
    <row r="319" ht="21" customHeight="1" spans="1:5">
      <c r="A319" s="181" t="s">
        <v>1592</v>
      </c>
      <c r="B319" s="183">
        <v>159</v>
      </c>
      <c r="D319" s="182">
        <v>2101399</v>
      </c>
      <c r="E319" s="176">
        <v>7</v>
      </c>
    </row>
    <row r="320" ht="21" customHeight="1" spans="1:5">
      <c r="A320" s="181" t="s">
        <v>715</v>
      </c>
      <c r="B320" s="183">
        <v>644</v>
      </c>
      <c r="D320" s="179">
        <v>21014</v>
      </c>
      <c r="E320" s="176">
        <v>5</v>
      </c>
    </row>
    <row r="321" ht="21" customHeight="1" spans="1:5">
      <c r="A321" s="181" t="s">
        <v>1593</v>
      </c>
      <c r="B321" s="183">
        <v>644</v>
      </c>
      <c r="D321" s="182">
        <v>2101401</v>
      </c>
      <c r="E321" s="176">
        <v>7</v>
      </c>
    </row>
    <row r="322" ht="21" customHeight="1" spans="1:5">
      <c r="A322" s="181" t="s">
        <v>719</v>
      </c>
      <c r="B322" s="183">
        <v>1089</v>
      </c>
      <c r="D322" s="179">
        <v>21015</v>
      </c>
      <c r="E322" s="176">
        <v>5</v>
      </c>
    </row>
    <row r="323" ht="21" customHeight="1" spans="1:5">
      <c r="A323" s="181" t="s">
        <v>1413</v>
      </c>
      <c r="B323" s="183">
        <v>621</v>
      </c>
      <c r="D323" s="182">
        <v>2101501</v>
      </c>
      <c r="E323" s="176">
        <v>7</v>
      </c>
    </row>
    <row r="324" ht="21" customHeight="1" spans="1:5">
      <c r="A324" s="181" t="s">
        <v>1414</v>
      </c>
      <c r="B324" s="183">
        <v>12</v>
      </c>
      <c r="D324" s="182">
        <v>2101502</v>
      </c>
      <c r="E324" s="176">
        <v>7</v>
      </c>
    </row>
    <row r="325" ht="21" customHeight="1" spans="1:5">
      <c r="A325" s="181" t="s">
        <v>1594</v>
      </c>
      <c r="B325" s="183">
        <v>301</v>
      </c>
      <c r="D325" s="182">
        <v>2101505</v>
      </c>
      <c r="E325" s="176">
        <v>7</v>
      </c>
    </row>
    <row r="326" ht="21" customHeight="1" spans="1:5">
      <c r="A326" s="181" t="s">
        <v>1595</v>
      </c>
      <c r="B326" s="183">
        <v>38</v>
      </c>
      <c r="D326" s="182">
        <v>2101506</v>
      </c>
      <c r="E326" s="176">
        <v>7</v>
      </c>
    </row>
    <row r="327" ht="21" customHeight="1" spans="1:5">
      <c r="A327" s="181" t="s">
        <v>820</v>
      </c>
      <c r="B327" s="183">
        <v>114</v>
      </c>
      <c r="D327" s="182">
        <v>2101550</v>
      </c>
      <c r="E327" s="176">
        <v>7</v>
      </c>
    </row>
    <row r="328" ht="21" customHeight="1" spans="1:5">
      <c r="A328" s="181" t="s">
        <v>1596</v>
      </c>
      <c r="B328" s="183">
        <v>3</v>
      </c>
      <c r="D328" s="182">
        <v>2101599</v>
      </c>
      <c r="E328" s="176">
        <v>7</v>
      </c>
    </row>
    <row r="329" ht="21" customHeight="1" spans="1:5">
      <c r="A329" s="181" t="s">
        <v>731</v>
      </c>
      <c r="B329" s="183">
        <v>98</v>
      </c>
      <c r="D329" s="179">
        <v>21016</v>
      </c>
      <c r="E329" s="176">
        <v>5</v>
      </c>
    </row>
    <row r="330" ht="21" customHeight="1" spans="1:5">
      <c r="A330" s="181" t="s">
        <v>1597</v>
      </c>
      <c r="B330" s="183">
        <v>98</v>
      </c>
      <c r="D330" s="182">
        <v>2101601</v>
      </c>
      <c r="E330" s="176">
        <v>7</v>
      </c>
    </row>
    <row r="331" ht="21" customHeight="1" spans="1:5">
      <c r="A331" s="181" t="s">
        <v>735</v>
      </c>
      <c r="B331" s="183">
        <v>1347</v>
      </c>
      <c r="D331" s="179">
        <v>21099</v>
      </c>
      <c r="E331" s="176">
        <v>5</v>
      </c>
    </row>
    <row r="332" ht="21" customHeight="1" spans="1:5">
      <c r="A332" s="181" t="s">
        <v>1598</v>
      </c>
      <c r="B332" s="183">
        <v>1347</v>
      </c>
      <c r="D332" s="182">
        <v>2109999</v>
      </c>
      <c r="E332" s="176">
        <v>7</v>
      </c>
    </row>
    <row r="333" ht="21" customHeight="1" spans="1:5">
      <c r="A333" s="177" t="s">
        <v>85</v>
      </c>
      <c r="B333" s="178">
        <v>20285</v>
      </c>
      <c r="D333" s="179">
        <v>211</v>
      </c>
      <c r="E333" s="176">
        <v>3</v>
      </c>
    </row>
    <row r="334" ht="21" customHeight="1" spans="1:5">
      <c r="A334" s="181" t="s">
        <v>740</v>
      </c>
      <c r="B334" s="183">
        <v>1975</v>
      </c>
      <c r="D334" s="179">
        <v>21101</v>
      </c>
      <c r="E334" s="176">
        <v>5</v>
      </c>
    </row>
    <row r="335" ht="21" customHeight="1" spans="1:5">
      <c r="A335" s="181" t="s">
        <v>1413</v>
      </c>
      <c r="B335" s="183">
        <v>835</v>
      </c>
      <c r="D335" s="182">
        <v>2110101</v>
      </c>
      <c r="E335" s="176">
        <v>7</v>
      </c>
    </row>
    <row r="336" ht="21" customHeight="1" spans="1:5">
      <c r="A336" s="181" t="s">
        <v>1414</v>
      </c>
      <c r="B336" s="183">
        <v>9</v>
      </c>
      <c r="D336" s="182">
        <v>2110102</v>
      </c>
      <c r="E336" s="176">
        <v>7</v>
      </c>
    </row>
    <row r="337" ht="21" customHeight="1" spans="1:5">
      <c r="A337" s="181" t="s">
        <v>1599</v>
      </c>
      <c r="B337" s="183">
        <v>144</v>
      </c>
      <c r="D337" s="182">
        <v>2110104</v>
      </c>
      <c r="E337" s="176">
        <v>7</v>
      </c>
    </row>
    <row r="338" ht="21" customHeight="1" spans="1:5">
      <c r="A338" s="181" t="s">
        <v>1600</v>
      </c>
      <c r="B338" s="183">
        <v>10</v>
      </c>
      <c r="D338" s="182">
        <v>2110108</v>
      </c>
      <c r="E338" s="176">
        <v>7</v>
      </c>
    </row>
    <row r="339" ht="21" customHeight="1" spans="1:5">
      <c r="A339" s="181" t="s">
        <v>1601</v>
      </c>
      <c r="B339" s="183">
        <v>977</v>
      </c>
      <c r="D339" s="182">
        <v>2110199</v>
      </c>
      <c r="E339" s="176">
        <v>7</v>
      </c>
    </row>
    <row r="340" ht="21" customHeight="1" spans="1:5">
      <c r="A340" s="181" t="s">
        <v>748</v>
      </c>
      <c r="B340" s="183">
        <v>275</v>
      </c>
      <c r="D340" s="179">
        <v>21102</v>
      </c>
      <c r="E340" s="176">
        <v>5</v>
      </c>
    </row>
    <row r="341" ht="21" customHeight="1" spans="1:5">
      <c r="A341" s="181" t="s">
        <v>1602</v>
      </c>
      <c r="B341" s="183">
        <v>10</v>
      </c>
      <c r="D341" s="182">
        <v>2110204</v>
      </c>
      <c r="E341" s="176">
        <v>7</v>
      </c>
    </row>
    <row r="342" ht="21" customHeight="1" spans="1:5">
      <c r="A342" s="181" t="s">
        <v>1603</v>
      </c>
      <c r="B342" s="183">
        <v>265</v>
      </c>
      <c r="D342" s="182">
        <v>2110299</v>
      </c>
      <c r="E342" s="176">
        <v>7</v>
      </c>
    </row>
    <row r="343" ht="21" customHeight="1" spans="1:5">
      <c r="A343" s="181" t="s">
        <v>754</v>
      </c>
      <c r="B343" s="183">
        <v>13910</v>
      </c>
      <c r="D343" s="179">
        <v>21103</v>
      </c>
      <c r="E343" s="176">
        <v>5</v>
      </c>
    </row>
    <row r="344" ht="21" customHeight="1" spans="1:5">
      <c r="A344" s="181" t="s">
        <v>1604</v>
      </c>
      <c r="B344" s="183">
        <v>1864</v>
      </c>
      <c r="D344" s="182">
        <v>2110301</v>
      </c>
      <c r="E344" s="176">
        <v>7</v>
      </c>
    </row>
    <row r="345" ht="21" customHeight="1" spans="1:5">
      <c r="A345" s="181" t="s">
        <v>1605</v>
      </c>
      <c r="B345" s="183">
        <v>3695</v>
      </c>
      <c r="D345" s="182">
        <v>2110302</v>
      </c>
      <c r="E345" s="176">
        <v>7</v>
      </c>
    </row>
    <row r="346" ht="21" customHeight="1" spans="1:5">
      <c r="A346" s="181" t="s">
        <v>1606</v>
      </c>
      <c r="B346" s="183">
        <v>7061</v>
      </c>
      <c r="D346" s="182">
        <v>2110304</v>
      </c>
      <c r="E346" s="176">
        <v>7</v>
      </c>
    </row>
    <row r="347" ht="21" customHeight="1" spans="1:5">
      <c r="A347" s="181" t="s">
        <v>1607</v>
      </c>
      <c r="B347" s="183">
        <v>523</v>
      </c>
      <c r="D347" s="182">
        <v>2110307</v>
      </c>
      <c r="E347" s="176">
        <v>7</v>
      </c>
    </row>
    <row r="348" ht="21" customHeight="1" spans="1:5">
      <c r="A348" s="181" t="s">
        <v>1608</v>
      </c>
      <c r="B348" s="183">
        <v>767</v>
      </c>
      <c r="D348" s="182">
        <v>2110399</v>
      </c>
      <c r="E348" s="176">
        <v>7</v>
      </c>
    </row>
    <row r="349" ht="21" customHeight="1" spans="1:5">
      <c r="A349" s="181" t="s">
        <v>766</v>
      </c>
      <c r="B349" s="183">
        <v>2818</v>
      </c>
      <c r="D349" s="179">
        <v>21104</v>
      </c>
      <c r="E349" s="176">
        <v>5</v>
      </c>
    </row>
    <row r="350" ht="21" customHeight="1" spans="1:5">
      <c r="A350" s="181" t="s">
        <v>1609</v>
      </c>
      <c r="B350" s="183">
        <v>2624</v>
      </c>
      <c r="D350" s="182">
        <v>2110401</v>
      </c>
      <c r="E350" s="176">
        <v>7</v>
      </c>
    </row>
    <row r="351" ht="21" customHeight="1" spans="1:5">
      <c r="A351" s="181" t="s">
        <v>1610</v>
      </c>
      <c r="B351" s="183">
        <v>45</v>
      </c>
      <c r="D351" s="182">
        <v>2110402</v>
      </c>
      <c r="E351" s="176">
        <v>7</v>
      </c>
    </row>
    <row r="352" ht="21" customHeight="1" spans="1:5">
      <c r="A352" s="181" t="s">
        <v>1611</v>
      </c>
      <c r="B352" s="183">
        <v>60</v>
      </c>
      <c r="D352" s="182">
        <v>2110406</v>
      </c>
      <c r="E352" s="176">
        <v>7</v>
      </c>
    </row>
    <row r="353" ht="21" customHeight="1" spans="1:5">
      <c r="A353" s="181" t="s">
        <v>1612</v>
      </c>
      <c r="B353" s="183">
        <v>89</v>
      </c>
      <c r="D353" s="182">
        <v>2110499</v>
      </c>
      <c r="E353" s="176">
        <v>7</v>
      </c>
    </row>
    <row r="354" ht="21" customHeight="1" spans="1:5">
      <c r="A354" s="181" t="s">
        <v>1613</v>
      </c>
      <c r="B354" s="183">
        <v>175</v>
      </c>
      <c r="D354" s="179">
        <v>21105</v>
      </c>
      <c r="E354" s="176">
        <v>5</v>
      </c>
    </row>
    <row r="355" ht="21" customHeight="1" spans="1:5">
      <c r="A355" s="181" t="s">
        <v>1614</v>
      </c>
      <c r="B355" s="183">
        <v>75</v>
      </c>
      <c r="D355" s="182">
        <v>2110502</v>
      </c>
      <c r="E355" s="176">
        <v>7</v>
      </c>
    </row>
    <row r="356" ht="21" customHeight="1" spans="1:5">
      <c r="A356" s="181" t="s">
        <v>1615</v>
      </c>
      <c r="B356" s="183">
        <v>100</v>
      </c>
      <c r="D356" s="182">
        <v>2110599</v>
      </c>
      <c r="E356" s="176">
        <v>7</v>
      </c>
    </row>
    <row r="357" ht="21" customHeight="1" spans="1:5">
      <c r="A357" s="181" t="s">
        <v>774</v>
      </c>
      <c r="B357" s="183">
        <v>805</v>
      </c>
      <c r="D357" s="179">
        <v>21106</v>
      </c>
      <c r="E357" s="176">
        <v>5</v>
      </c>
    </row>
    <row r="358" ht="21" customHeight="1" spans="1:5">
      <c r="A358" s="181" t="s">
        <v>1616</v>
      </c>
      <c r="B358" s="183">
        <v>300</v>
      </c>
      <c r="D358" s="182">
        <v>2110602</v>
      </c>
      <c r="E358" s="176">
        <v>7</v>
      </c>
    </row>
    <row r="359" ht="21" customHeight="1" spans="1:5">
      <c r="A359" s="181" t="s">
        <v>1617</v>
      </c>
      <c r="B359" s="183">
        <v>505</v>
      </c>
      <c r="D359" s="182">
        <v>2110699</v>
      </c>
      <c r="E359" s="176">
        <v>7</v>
      </c>
    </row>
    <row r="360" ht="21" customHeight="1" spans="1:5">
      <c r="A360" s="181" t="s">
        <v>780</v>
      </c>
      <c r="B360" s="183">
        <v>327</v>
      </c>
      <c r="D360" s="179">
        <v>21199</v>
      </c>
      <c r="E360" s="176">
        <v>5</v>
      </c>
    </row>
    <row r="361" ht="21" customHeight="1" spans="1:5">
      <c r="A361" s="181" t="s">
        <v>1618</v>
      </c>
      <c r="B361" s="183">
        <v>327</v>
      </c>
      <c r="D361" s="182">
        <v>2119999</v>
      </c>
      <c r="E361" s="176">
        <v>7</v>
      </c>
    </row>
    <row r="362" ht="21" customHeight="1" spans="1:5">
      <c r="A362" s="177" t="s">
        <v>89</v>
      </c>
      <c r="B362" s="178">
        <v>36963</v>
      </c>
      <c r="D362" s="179">
        <v>212</v>
      </c>
      <c r="E362" s="176">
        <v>3</v>
      </c>
    </row>
    <row r="363" ht="21" customHeight="1" spans="1:5">
      <c r="A363" s="181" t="s">
        <v>785</v>
      </c>
      <c r="B363" s="183">
        <v>13035</v>
      </c>
      <c r="D363" s="179">
        <v>21201</v>
      </c>
      <c r="E363" s="176">
        <v>5</v>
      </c>
    </row>
    <row r="364" ht="21" customHeight="1" spans="1:5">
      <c r="A364" s="181" t="s">
        <v>1413</v>
      </c>
      <c r="B364" s="183">
        <v>2192</v>
      </c>
      <c r="D364" s="182">
        <v>2120101</v>
      </c>
      <c r="E364" s="176">
        <v>7</v>
      </c>
    </row>
    <row r="365" ht="21" customHeight="1" spans="1:5">
      <c r="A365" s="181" t="s">
        <v>1414</v>
      </c>
      <c r="B365" s="183">
        <v>19</v>
      </c>
      <c r="D365" s="182">
        <v>2120102</v>
      </c>
      <c r="E365" s="176">
        <v>7</v>
      </c>
    </row>
    <row r="366" ht="21" customHeight="1" spans="1:5">
      <c r="A366" s="181" t="s">
        <v>1619</v>
      </c>
      <c r="B366" s="183">
        <v>2785</v>
      </c>
      <c r="D366" s="182">
        <v>2120104</v>
      </c>
      <c r="E366" s="176">
        <v>7</v>
      </c>
    </row>
    <row r="367" ht="21" customHeight="1" spans="1:5">
      <c r="A367" s="181" t="s">
        <v>1620</v>
      </c>
      <c r="B367" s="183">
        <v>8039</v>
      </c>
      <c r="D367" s="182">
        <v>2120199</v>
      </c>
      <c r="E367" s="176">
        <v>7</v>
      </c>
    </row>
    <row r="368" ht="21" customHeight="1" spans="1:5">
      <c r="A368" s="181" t="s">
        <v>795</v>
      </c>
      <c r="B368" s="183">
        <v>921</v>
      </c>
      <c r="D368" s="179">
        <v>21202</v>
      </c>
      <c r="E368" s="176">
        <v>5</v>
      </c>
    </row>
    <row r="369" ht="21" customHeight="1" spans="1:5">
      <c r="A369" s="181" t="s">
        <v>1621</v>
      </c>
      <c r="B369" s="183">
        <v>921</v>
      </c>
      <c r="D369" s="182">
        <v>2120201</v>
      </c>
      <c r="E369" s="176">
        <v>7</v>
      </c>
    </row>
    <row r="370" ht="21" customHeight="1" spans="1:5">
      <c r="A370" s="181" t="s">
        <v>799</v>
      </c>
      <c r="B370" s="183">
        <v>8672</v>
      </c>
      <c r="D370" s="179">
        <v>21203</v>
      </c>
      <c r="E370" s="176">
        <v>5</v>
      </c>
    </row>
    <row r="371" ht="21" customHeight="1" spans="1:5">
      <c r="A371" s="181" t="s">
        <v>1622</v>
      </c>
      <c r="B371" s="183">
        <v>18</v>
      </c>
      <c r="D371" s="182">
        <v>2120303</v>
      </c>
      <c r="E371" s="176">
        <v>7</v>
      </c>
    </row>
    <row r="372" ht="21" customHeight="1" spans="1:5">
      <c r="A372" s="181" t="s">
        <v>1623</v>
      </c>
      <c r="B372" s="183">
        <v>8654</v>
      </c>
      <c r="D372" s="182">
        <v>2120399</v>
      </c>
      <c r="E372" s="176">
        <v>7</v>
      </c>
    </row>
    <row r="373" ht="21" customHeight="1" spans="1:5">
      <c r="A373" s="181" t="s">
        <v>803</v>
      </c>
      <c r="B373" s="183">
        <v>4405</v>
      </c>
      <c r="D373" s="179">
        <v>21205</v>
      </c>
      <c r="E373" s="176">
        <v>5</v>
      </c>
    </row>
    <row r="374" ht="21" customHeight="1" spans="1:5">
      <c r="A374" s="181" t="s">
        <v>1624</v>
      </c>
      <c r="B374" s="183">
        <v>4405</v>
      </c>
      <c r="D374" s="182">
        <v>2120501</v>
      </c>
      <c r="E374" s="176">
        <v>7</v>
      </c>
    </row>
    <row r="375" ht="21" customHeight="1" spans="1:5">
      <c r="A375" s="181" t="s">
        <v>807</v>
      </c>
      <c r="B375" s="183">
        <v>846</v>
      </c>
      <c r="D375" s="179">
        <v>21206</v>
      </c>
      <c r="E375" s="176">
        <v>5</v>
      </c>
    </row>
    <row r="376" ht="21" customHeight="1" spans="1:5">
      <c r="A376" s="181" t="s">
        <v>1625</v>
      </c>
      <c r="B376" s="183">
        <v>846</v>
      </c>
      <c r="D376" s="182">
        <v>2120601</v>
      </c>
      <c r="E376" s="176">
        <v>7</v>
      </c>
    </row>
    <row r="377" ht="21" customHeight="1" spans="1:5">
      <c r="A377" s="181" t="s">
        <v>811</v>
      </c>
      <c r="B377" s="183">
        <v>9084</v>
      </c>
      <c r="D377" s="179">
        <v>21299</v>
      </c>
      <c r="E377" s="176">
        <v>5</v>
      </c>
    </row>
    <row r="378" ht="21" customHeight="1" spans="1:5">
      <c r="A378" s="181" t="s">
        <v>1626</v>
      </c>
      <c r="B378" s="183">
        <v>9084</v>
      </c>
      <c r="D378" s="182">
        <v>2129999</v>
      </c>
      <c r="E378" s="176">
        <v>7</v>
      </c>
    </row>
    <row r="379" ht="21" customHeight="1" spans="1:5">
      <c r="A379" s="177" t="s">
        <v>93</v>
      </c>
      <c r="B379" s="178">
        <v>48924</v>
      </c>
      <c r="D379" s="179">
        <v>213</v>
      </c>
      <c r="E379" s="176">
        <v>3</v>
      </c>
    </row>
    <row r="380" ht="21" customHeight="1" spans="1:5">
      <c r="A380" s="181" t="s">
        <v>816</v>
      </c>
      <c r="B380" s="183">
        <v>17368</v>
      </c>
      <c r="D380" s="179">
        <v>21301</v>
      </c>
      <c r="E380" s="176">
        <v>5</v>
      </c>
    </row>
    <row r="381" ht="21" customHeight="1" spans="1:5">
      <c r="A381" s="181" t="s">
        <v>1413</v>
      </c>
      <c r="B381" s="183">
        <v>1572</v>
      </c>
      <c r="D381" s="182">
        <v>2130101</v>
      </c>
      <c r="E381" s="176">
        <v>7</v>
      </c>
    </row>
    <row r="382" ht="21" customHeight="1" spans="1:5">
      <c r="A382" s="181" t="s">
        <v>1414</v>
      </c>
      <c r="B382" s="183">
        <v>26</v>
      </c>
      <c r="D382" s="182">
        <v>2130102</v>
      </c>
      <c r="E382" s="176">
        <v>7</v>
      </c>
    </row>
    <row r="383" ht="21" customHeight="1" spans="1:5">
      <c r="A383" s="181" t="s">
        <v>820</v>
      </c>
      <c r="B383" s="183">
        <v>3517</v>
      </c>
      <c r="D383" s="182">
        <v>2130104</v>
      </c>
      <c r="E383" s="176">
        <v>7</v>
      </c>
    </row>
    <row r="384" ht="21" customHeight="1" spans="1:5">
      <c r="A384" s="181" t="s">
        <v>1627</v>
      </c>
      <c r="B384" s="183">
        <v>140</v>
      </c>
      <c r="D384" s="182">
        <v>2130108</v>
      </c>
      <c r="E384" s="176">
        <v>7</v>
      </c>
    </row>
    <row r="385" ht="21" customHeight="1" spans="1:5">
      <c r="A385" s="181" t="s">
        <v>1628</v>
      </c>
      <c r="B385" s="183">
        <v>141</v>
      </c>
      <c r="D385" s="182">
        <v>2130109</v>
      </c>
      <c r="E385" s="176">
        <v>7</v>
      </c>
    </row>
    <row r="386" ht="21" customHeight="1" spans="1:5">
      <c r="A386" s="181" t="s">
        <v>1629</v>
      </c>
      <c r="B386" s="183">
        <v>116</v>
      </c>
      <c r="D386" s="182">
        <v>2130110</v>
      </c>
      <c r="E386" s="176">
        <v>7</v>
      </c>
    </row>
    <row r="387" ht="21" customHeight="1" spans="1:5">
      <c r="A387" s="181" t="s">
        <v>1630</v>
      </c>
      <c r="B387" s="183">
        <v>48</v>
      </c>
      <c r="D387" s="182">
        <v>2130112</v>
      </c>
      <c r="E387" s="176">
        <v>7</v>
      </c>
    </row>
    <row r="388" ht="21" customHeight="1" spans="1:5">
      <c r="A388" s="181" t="s">
        <v>1631</v>
      </c>
      <c r="B388" s="183">
        <v>22</v>
      </c>
      <c r="D388" s="182">
        <v>2130119</v>
      </c>
      <c r="E388" s="176">
        <v>7</v>
      </c>
    </row>
    <row r="389" ht="21" customHeight="1" spans="1:5">
      <c r="A389" s="181" t="s">
        <v>1632</v>
      </c>
      <c r="B389" s="183">
        <v>3027</v>
      </c>
      <c r="D389" s="182">
        <v>2130122</v>
      </c>
      <c r="E389" s="176">
        <v>7</v>
      </c>
    </row>
    <row r="390" ht="21" customHeight="1" spans="1:5">
      <c r="A390" s="181" t="s">
        <v>1633</v>
      </c>
      <c r="B390" s="183">
        <v>663</v>
      </c>
      <c r="D390" s="182">
        <v>2130124</v>
      </c>
      <c r="E390" s="176">
        <v>7</v>
      </c>
    </row>
    <row r="391" ht="21" customHeight="1" spans="1:5">
      <c r="A391" s="181" t="s">
        <v>840</v>
      </c>
      <c r="B391" s="183">
        <v>14</v>
      </c>
      <c r="D391" s="182">
        <v>2130125</v>
      </c>
      <c r="E391" s="176">
        <v>7</v>
      </c>
    </row>
    <row r="392" ht="21" customHeight="1" spans="1:5">
      <c r="A392" s="181" t="s">
        <v>1634</v>
      </c>
      <c r="B392" s="183">
        <v>1215</v>
      </c>
      <c r="D392" s="182">
        <v>2130135</v>
      </c>
      <c r="E392" s="176">
        <v>7</v>
      </c>
    </row>
    <row r="393" ht="21" customHeight="1" spans="1:5">
      <c r="A393" s="181" t="s">
        <v>1635</v>
      </c>
      <c r="B393" s="183">
        <v>15</v>
      </c>
      <c r="D393" s="182">
        <v>2130142</v>
      </c>
      <c r="E393" s="176">
        <v>7</v>
      </c>
    </row>
    <row r="394" ht="21" customHeight="1" spans="1:5">
      <c r="A394" s="181" t="s">
        <v>1636</v>
      </c>
      <c r="B394" s="183">
        <v>29</v>
      </c>
      <c r="D394" s="182">
        <v>2130148</v>
      </c>
      <c r="E394" s="176">
        <v>7</v>
      </c>
    </row>
    <row r="395" ht="21" customHeight="1" spans="1:5">
      <c r="A395" s="181" t="s">
        <v>1637</v>
      </c>
      <c r="B395" s="183">
        <v>5397</v>
      </c>
      <c r="D395" s="182">
        <v>2130153</v>
      </c>
      <c r="E395" s="176">
        <v>7</v>
      </c>
    </row>
    <row r="396" ht="21" customHeight="1" spans="1:5">
      <c r="A396" s="181" t="s">
        <v>1638</v>
      </c>
      <c r="B396" s="183">
        <v>1426</v>
      </c>
      <c r="D396" s="182">
        <v>2130199</v>
      </c>
      <c r="E396" s="176">
        <v>7</v>
      </c>
    </row>
    <row r="397" ht="21" customHeight="1" spans="1:5">
      <c r="A397" s="181" t="s">
        <v>848</v>
      </c>
      <c r="B397" s="183">
        <v>10441</v>
      </c>
      <c r="D397" s="179">
        <v>21302</v>
      </c>
      <c r="E397" s="176">
        <v>5</v>
      </c>
    </row>
    <row r="398" ht="21" customHeight="1" spans="1:5">
      <c r="A398" s="181" t="s">
        <v>1413</v>
      </c>
      <c r="B398" s="183">
        <v>493</v>
      </c>
      <c r="D398" s="182">
        <v>2130201</v>
      </c>
      <c r="E398" s="176">
        <v>7</v>
      </c>
    </row>
    <row r="399" ht="21" customHeight="1" spans="1:5">
      <c r="A399" s="181" t="s">
        <v>1414</v>
      </c>
      <c r="B399" s="183">
        <v>139</v>
      </c>
      <c r="D399" s="182">
        <v>2130202</v>
      </c>
      <c r="E399" s="176">
        <v>7</v>
      </c>
    </row>
    <row r="400" ht="21" customHeight="1" spans="1:5">
      <c r="A400" s="181" t="s">
        <v>1639</v>
      </c>
      <c r="B400" s="183">
        <v>2110</v>
      </c>
      <c r="D400" s="182">
        <v>2130204</v>
      </c>
      <c r="E400" s="176">
        <v>7</v>
      </c>
    </row>
    <row r="401" ht="21" customHeight="1" spans="1:5">
      <c r="A401" s="181" t="s">
        <v>1640</v>
      </c>
      <c r="B401" s="183">
        <v>3991</v>
      </c>
      <c r="D401" s="182">
        <v>2130205</v>
      </c>
      <c r="E401" s="176">
        <v>7</v>
      </c>
    </row>
    <row r="402" ht="21" customHeight="1" spans="1:5">
      <c r="A402" s="181" t="s">
        <v>1641</v>
      </c>
      <c r="B402" s="183">
        <v>801</v>
      </c>
      <c r="D402" s="182">
        <v>2130207</v>
      </c>
      <c r="E402" s="176">
        <v>7</v>
      </c>
    </row>
    <row r="403" ht="21" customHeight="1" spans="1:5">
      <c r="A403" s="181" t="s">
        <v>1642</v>
      </c>
      <c r="B403" s="183">
        <v>312</v>
      </c>
      <c r="D403" s="182">
        <v>2130209</v>
      </c>
      <c r="E403" s="176">
        <v>7</v>
      </c>
    </row>
    <row r="404" ht="21" customHeight="1" spans="1:5">
      <c r="A404" s="181" t="s">
        <v>1643</v>
      </c>
      <c r="B404" s="183">
        <v>47</v>
      </c>
      <c r="D404" s="182">
        <v>2130211</v>
      </c>
      <c r="E404" s="176">
        <v>7</v>
      </c>
    </row>
    <row r="405" ht="21" customHeight="1" spans="1:5">
      <c r="A405" s="181" t="s">
        <v>1644</v>
      </c>
      <c r="B405" s="183">
        <v>7</v>
      </c>
      <c r="D405" s="182">
        <v>2130212</v>
      </c>
      <c r="E405" s="176">
        <v>7</v>
      </c>
    </row>
    <row r="406" ht="21" customHeight="1" spans="1:5">
      <c r="A406" s="181" t="s">
        <v>1645</v>
      </c>
      <c r="B406" s="183">
        <v>30</v>
      </c>
      <c r="D406" s="182">
        <v>2130213</v>
      </c>
      <c r="E406" s="176">
        <v>7</v>
      </c>
    </row>
    <row r="407" ht="21" customHeight="1" spans="1:5">
      <c r="A407" s="181" t="s">
        <v>1646</v>
      </c>
      <c r="B407" s="183">
        <v>55</v>
      </c>
      <c r="D407" s="182">
        <v>2130226</v>
      </c>
      <c r="E407" s="176">
        <v>7</v>
      </c>
    </row>
    <row r="408" ht="21" customHeight="1" spans="1:5">
      <c r="A408" s="181" t="s">
        <v>1647</v>
      </c>
      <c r="B408" s="183">
        <v>1818</v>
      </c>
      <c r="D408" s="182">
        <v>2130234</v>
      </c>
      <c r="E408" s="176">
        <v>7</v>
      </c>
    </row>
    <row r="409" ht="21" customHeight="1" spans="1:5">
      <c r="A409" s="181" t="s">
        <v>1648</v>
      </c>
      <c r="B409" s="183">
        <v>638</v>
      </c>
      <c r="D409" s="182">
        <v>2130299</v>
      </c>
      <c r="E409" s="176">
        <v>7</v>
      </c>
    </row>
    <row r="410" ht="21" customHeight="1" spans="1:5">
      <c r="A410" s="181" t="s">
        <v>870</v>
      </c>
      <c r="B410" s="183">
        <v>10694</v>
      </c>
      <c r="D410" s="179">
        <v>21303</v>
      </c>
      <c r="E410" s="176">
        <v>5</v>
      </c>
    </row>
    <row r="411" ht="21" customHeight="1" spans="1:5">
      <c r="A411" s="181" t="s">
        <v>1413</v>
      </c>
      <c r="B411" s="183">
        <v>424</v>
      </c>
      <c r="D411" s="182">
        <v>2130301</v>
      </c>
      <c r="E411" s="176">
        <v>7</v>
      </c>
    </row>
    <row r="412" ht="21" customHeight="1" spans="1:5">
      <c r="A412" s="181" t="s">
        <v>1441</v>
      </c>
      <c r="B412" s="183">
        <v>761</v>
      </c>
      <c r="D412" s="182">
        <v>2130303</v>
      </c>
      <c r="E412" s="176">
        <v>7</v>
      </c>
    </row>
    <row r="413" ht="21" customHeight="1" spans="1:5">
      <c r="A413" s="181" t="s">
        <v>1649</v>
      </c>
      <c r="B413" s="183">
        <v>10</v>
      </c>
      <c r="D413" s="182">
        <v>2130304</v>
      </c>
      <c r="E413" s="176">
        <v>7</v>
      </c>
    </row>
    <row r="414" ht="21" customHeight="1" spans="1:5">
      <c r="A414" s="181" t="s">
        <v>1650</v>
      </c>
      <c r="B414" s="183">
        <v>1814</v>
      </c>
      <c r="D414" s="182">
        <v>2130305</v>
      </c>
      <c r="E414" s="176">
        <v>7</v>
      </c>
    </row>
    <row r="415" ht="21" customHeight="1" spans="1:5">
      <c r="A415" s="181" t="s">
        <v>1651</v>
      </c>
      <c r="B415" s="183">
        <v>590</v>
      </c>
      <c r="D415" s="182">
        <v>2130306</v>
      </c>
      <c r="E415" s="176">
        <v>7</v>
      </c>
    </row>
    <row r="416" ht="21" customHeight="1" spans="1:5">
      <c r="A416" s="181" t="s">
        <v>1652</v>
      </c>
      <c r="B416" s="183">
        <v>14</v>
      </c>
      <c r="D416" s="182">
        <v>2130308</v>
      </c>
      <c r="E416" s="176">
        <v>7</v>
      </c>
    </row>
    <row r="417" ht="21" customHeight="1" spans="1:5">
      <c r="A417" s="181" t="s">
        <v>1653</v>
      </c>
      <c r="B417" s="183">
        <v>2763</v>
      </c>
      <c r="D417" s="182">
        <v>2130310</v>
      </c>
      <c r="E417" s="176">
        <v>7</v>
      </c>
    </row>
    <row r="418" ht="21" customHeight="1" spans="1:5">
      <c r="A418" s="181" t="s">
        <v>1654</v>
      </c>
      <c r="B418" s="183">
        <v>112</v>
      </c>
      <c r="D418" s="182">
        <v>2130311</v>
      </c>
      <c r="E418" s="176">
        <v>7</v>
      </c>
    </row>
    <row r="419" ht="21" customHeight="1" spans="1:5">
      <c r="A419" s="181" t="s">
        <v>1655</v>
      </c>
      <c r="B419" s="183">
        <v>90</v>
      </c>
      <c r="D419" s="182">
        <v>2130312</v>
      </c>
      <c r="E419" s="176">
        <v>7</v>
      </c>
    </row>
    <row r="420" ht="21" customHeight="1" spans="1:5">
      <c r="A420" s="181" t="s">
        <v>1656</v>
      </c>
      <c r="B420" s="183">
        <v>50</v>
      </c>
      <c r="D420" s="182">
        <v>2130313</v>
      </c>
      <c r="E420" s="176">
        <v>7</v>
      </c>
    </row>
    <row r="421" ht="21" customHeight="1" spans="1:5">
      <c r="A421" s="181" t="s">
        <v>1657</v>
      </c>
      <c r="B421" s="183">
        <v>542</v>
      </c>
      <c r="D421" s="182">
        <v>2130314</v>
      </c>
      <c r="E421" s="176">
        <v>7</v>
      </c>
    </row>
    <row r="422" ht="21" customHeight="1" spans="1:5">
      <c r="A422" s="181" t="s">
        <v>1658</v>
      </c>
      <c r="B422" s="183">
        <v>5</v>
      </c>
      <c r="D422" s="182">
        <v>2130315</v>
      </c>
      <c r="E422" s="176">
        <v>7</v>
      </c>
    </row>
    <row r="423" ht="21" customHeight="1" spans="1:5">
      <c r="A423" s="181" t="s">
        <v>1659</v>
      </c>
      <c r="B423" s="183">
        <v>347</v>
      </c>
      <c r="D423" s="182">
        <v>2130316</v>
      </c>
      <c r="E423" s="176">
        <v>7</v>
      </c>
    </row>
    <row r="424" ht="21" customHeight="1" spans="1:5">
      <c r="A424" s="181" t="s">
        <v>1660</v>
      </c>
      <c r="B424" s="183">
        <v>10</v>
      </c>
      <c r="D424" s="182">
        <v>2130321</v>
      </c>
      <c r="E424" s="176">
        <v>7</v>
      </c>
    </row>
    <row r="425" ht="21" customHeight="1" spans="1:5">
      <c r="A425" s="181" t="s">
        <v>1661</v>
      </c>
      <c r="B425" s="183">
        <v>105</v>
      </c>
      <c r="D425" s="182">
        <v>2130322</v>
      </c>
      <c r="E425" s="176">
        <v>7</v>
      </c>
    </row>
    <row r="426" ht="21" customHeight="1" spans="1:5">
      <c r="A426" s="181" t="s">
        <v>1662</v>
      </c>
      <c r="B426" s="183">
        <v>2149</v>
      </c>
      <c r="D426" s="182">
        <v>2130335</v>
      </c>
      <c r="E426" s="176">
        <v>7</v>
      </c>
    </row>
    <row r="427" ht="21" customHeight="1" spans="1:5">
      <c r="A427" s="181" t="s">
        <v>1663</v>
      </c>
      <c r="B427" s="183">
        <v>908</v>
      </c>
      <c r="D427" s="182">
        <v>2130399</v>
      </c>
      <c r="E427" s="176">
        <v>7</v>
      </c>
    </row>
    <row r="428" ht="21" customHeight="1" spans="1:5">
      <c r="A428" s="181" t="s">
        <v>1664</v>
      </c>
      <c r="B428" s="183">
        <v>3377</v>
      </c>
      <c r="D428" s="179">
        <v>21305</v>
      </c>
      <c r="E428" s="176">
        <v>5</v>
      </c>
    </row>
    <row r="429" ht="21" customHeight="1" spans="1:5">
      <c r="A429" s="181" t="s">
        <v>1665</v>
      </c>
      <c r="B429" s="183">
        <v>717</v>
      </c>
      <c r="D429" s="182">
        <v>2130504</v>
      </c>
      <c r="E429" s="176">
        <v>7</v>
      </c>
    </row>
    <row r="430" ht="21" customHeight="1" spans="1:5">
      <c r="A430" s="181" t="s">
        <v>1666</v>
      </c>
      <c r="B430" s="183">
        <v>148</v>
      </c>
      <c r="D430" s="182">
        <v>2130505</v>
      </c>
      <c r="E430" s="176">
        <v>7</v>
      </c>
    </row>
    <row r="431" ht="21" customHeight="1" spans="1:5">
      <c r="A431" s="181" t="s">
        <v>1667</v>
      </c>
      <c r="B431" s="183">
        <v>2512</v>
      </c>
      <c r="D431" s="182">
        <v>2130599</v>
      </c>
      <c r="E431" s="176">
        <v>7</v>
      </c>
    </row>
    <row r="432" ht="21" customHeight="1" spans="1:5">
      <c r="A432" s="181" t="s">
        <v>908</v>
      </c>
      <c r="B432" s="183">
        <v>5723</v>
      </c>
      <c r="D432" s="179">
        <v>21307</v>
      </c>
      <c r="E432" s="176">
        <v>5</v>
      </c>
    </row>
    <row r="433" ht="21" customHeight="1" spans="1:5">
      <c r="A433" s="181" t="s">
        <v>1668</v>
      </c>
      <c r="B433" s="183">
        <v>3391</v>
      </c>
      <c r="D433" s="182">
        <v>2130701</v>
      </c>
      <c r="E433" s="176">
        <v>7</v>
      </c>
    </row>
    <row r="434" ht="21" customHeight="1" spans="1:5">
      <c r="A434" s="181" t="s">
        <v>1669</v>
      </c>
      <c r="B434" s="183">
        <v>1782</v>
      </c>
      <c r="D434" s="182">
        <v>2130705</v>
      </c>
      <c r="E434" s="176">
        <v>7</v>
      </c>
    </row>
    <row r="435" ht="21" customHeight="1" spans="1:5">
      <c r="A435" s="181" t="s">
        <v>1670</v>
      </c>
      <c r="B435" s="183">
        <v>325</v>
      </c>
      <c r="D435" s="182">
        <v>2130706</v>
      </c>
      <c r="E435" s="176">
        <v>7</v>
      </c>
    </row>
    <row r="436" ht="21" customHeight="1" spans="1:5">
      <c r="A436" s="181" t="s">
        <v>1671</v>
      </c>
      <c r="B436" s="183">
        <v>225</v>
      </c>
      <c r="D436" s="182">
        <v>2130799</v>
      </c>
      <c r="E436" s="176">
        <v>7</v>
      </c>
    </row>
    <row r="437" ht="21" customHeight="1" spans="1:5">
      <c r="A437" s="181" t="s">
        <v>916</v>
      </c>
      <c r="B437" s="183">
        <v>526</v>
      </c>
      <c r="D437" s="179">
        <v>21308</v>
      </c>
      <c r="E437" s="176">
        <v>5</v>
      </c>
    </row>
    <row r="438" ht="21" customHeight="1" spans="1:5">
      <c r="A438" s="181" t="s">
        <v>1672</v>
      </c>
      <c r="B438" s="183">
        <v>279</v>
      </c>
      <c r="D438" s="182">
        <v>2130803</v>
      </c>
      <c r="E438" s="176">
        <v>7</v>
      </c>
    </row>
    <row r="439" ht="21" customHeight="1" spans="1:5">
      <c r="A439" s="181" t="s">
        <v>1673</v>
      </c>
      <c r="B439" s="183">
        <v>247</v>
      </c>
      <c r="D439" s="182">
        <v>2130804</v>
      </c>
      <c r="E439" s="176">
        <v>7</v>
      </c>
    </row>
    <row r="440" ht="21" customHeight="1" spans="1:5">
      <c r="A440" s="181" t="s">
        <v>924</v>
      </c>
      <c r="B440" s="183">
        <v>795</v>
      </c>
      <c r="D440" s="179">
        <v>21399</v>
      </c>
      <c r="E440" s="176">
        <v>5</v>
      </c>
    </row>
    <row r="441" ht="21" customHeight="1" spans="1:5">
      <c r="A441" s="181" t="s">
        <v>1674</v>
      </c>
      <c r="B441" s="183">
        <v>795</v>
      </c>
      <c r="D441" s="182">
        <v>2139999</v>
      </c>
      <c r="E441" s="176">
        <v>7</v>
      </c>
    </row>
    <row r="442" ht="21" customHeight="1" spans="1:5">
      <c r="A442" s="177" t="s">
        <v>96</v>
      </c>
      <c r="B442" s="178">
        <v>18801</v>
      </c>
      <c r="D442" s="179">
        <v>214</v>
      </c>
      <c r="E442" s="176">
        <v>3</v>
      </c>
    </row>
    <row r="443" ht="21" customHeight="1" spans="1:5">
      <c r="A443" s="181" t="s">
        <v>929</v>
      </c>
      <c r="B443" s="183">
        <v>15412</v>
      </c>
      <c r="D443" s="179">
        <v>21401</v>
      </c>
      <c r="E443" s="176">
        <v>5</v>
      </c>
    </row>
    <row r="444" ht="21" customHeight="1" spans="1:5">
      <c r="A444" s="181" t="s">
        <v>1413</v>
      </c>
      <c r="B444" s="183">
        <v>408</v>
      </c>
      <c r="D444" s="182">
        <v>2140101</v>
      </c>
      <c r="E444" s="176">
        <v>7</v>
      </c>
    </row>
    <row r="445" ht="21" customHeight="1" spans="1:5">
      <c r="A445" s="181" t="s">
        <v>1414</v>
      </c>
      <c r="B445" s="183">
        <v>25</v>
      </c>
      <c r="D445" s="182">
        <v>2140102</v>
      </c>
      <c r="E445" s="176">
        <v>7</v>
      </c>
    </row>
    <row r="446" ht="21" customHeight="1" spans="1:5">
      <c r="A446" s="181" t="s">
        <v>1675</v>
      </c>
      <c r="B446" s="183">
        <v>6117</v>
      </c>
      <c r="D446" s="182">
        <v>2140104</v>
      </c>
      <c r="E446" s="176">
        <v>7</v>
      </c>
    </row>
    <row r="447" ht="21" customHeight="1" spans="1:5">
      <c r="A447" s="181" t="s">
        <v>1676</v>
      </c>
      <c r="B447" s="183">
        <v>5191</v>
      </c>
      <c r="D447" s="182">
        <v>2140106</v>
      </c>
      <c r="E447" s="176">
        <v>7</v>
      </c>
    </row>
    <row r="448" ht="21" customHeight="1" spans="1:5">
      <c r="A448" s="181" t="s">
        <v>1677</v>
      </c>
      <c r="B448" s="183">
        <v>10</v>
      </c>
      <c r="D448" s="182">
        <v>2140109</v>
      </c>
      <c r="E448" s="176">
        <v>7</v>
      </c>
    </row>
    <row r="449" ht="21" customHeight="1" spans="1:5">
      <c r="A449" s="181" t="s">
        <v>1678</v>
      </c>
      <c r="B449" s="183">
        <v>199</v>
      </c>
      <c r="D449" s="182">
        <v>2140110</v>
      </c>
      <c r="E449" s="176">
        <v>7</v>
      </c>
    </row>
    <row r="450" ht="21" customHeight="1" spans="1:5">
      <c r="A450" s="181" t="s">
        <v>1679</v>
      </c>
      <c r="B450" s="183">
        <v>2933</v>
      </c>
      <c r="D450" s="182">
        <v>2140112</v>
      </c>
      <c r="E450" s="176">
        <v>7</v>
      </c>
    </row>
    <row r="451" ht="21" customHeight="1" spans="1:5">
      <c r="A451" s="181" t="s">
        <v>1680</v>
      </c>
      <c r="B451" s="183">
        <v>17</v>
      </c>
      <c r="D451" s="182">
        <v>2140128</v>
      </c>
      <c r="E451" s="176">
        <v>7</v>
      </c>
    </row>
    <row r="452" ht="21" customHeight="1" spans="1:5">
      <c r="A452" s="181" t="s">
        <v>1681</v>
      </c>
      <c r="B452" s="183">
        <v>354</v>
      </c>
      <c r="D452" s="182">
        <v>2140131</v>
      </c>
      <c r="E452" s="176">
        <v>7</v>
      </c>
    </row>
    <row r="453" ht="21" customHeight="1" spans="1:5">
      <c r="A453" s="181" t="s">
        <v>1682</v>
      </c>
      <c r="B453" s="183">
        <v>35</v>
      </c>
      <c r="D453" s="182">
        <v>2140136</v>
      </c>
      <c r="E453" s="176">
        <v>7</v>
      </c>
    </row>
    <row r="454" ht="21" customHeight="1" spans="1:5">
      <c r="A454" s="181" t="s">
        <v>1683</v>
      </c>
      <c r="B454" s="183">
        <v>123</v>
      </c>
      <c r="D454" s="182">
        <v>2140199</v>
      </c>
      <c r="E454" s="176">
        <v>7</v>
      </c>
    </row>
    <row r="455" ht="21" customHeight="1" spans="1:5">
      <c r="A455" s="181" t="s">
        <v>949</v>
      </c>
      <c r="B455" s="183">
        <v>10</v>
      </c>
      <c r="D455" s="179">
        <v>21402</v>
      </c>
      <c r="E455" s="176">
        <v>5</v>
      </c>
    </row>
    <row r="456" ht="21" customHeight="1" spans="1:5">
      <c r="A456" s="181" t="s">
        <v>1413</v>
      </c>
      <c r="B456" s="183">
        <v>10</v>
      </c>
      <c r="D456" s="182">
        <v>2140201</v>
      </c>
      <c r="E456" s="176">
        <v>7</v>
      </c>
    </row>
    <row r="457" ht="21" customHeight="1" spans="1:5">
      <c r="A457" s="181" t="s">
        <v>1684</v>
      </c>
      <c r="B457" s="183">
        <v>25</v>
      </c>
      <c r="D457" s="179">
        <v>21405</v>
      </c>
      <c r="E457" s="176">
        <v>5</v>
      </c>
    </row>
    <row r="458" ht="21" customHeight="1" spans="1:5">
      <c r="A458" s="181" t="s">
        <v>1685</v>
      </c>
      <c r="B458" s="183">
        <v>25</v>
      </c>
      <c r="D458" s="182">
        <v>2140599</v>
      </c>
      <c r="E458" s="176">
        <v>7</v>
      </c>
    </row>
    <row r="459" ht="21" customHeight="1" spans="1:5">
      <c r="A459" s="181" t="s">
        <v>956</v>
      </c>
      <c r="B459" s="183">
        <v>3199</v>
      </c>
      <c r="D459" s="179">
        <v>21406</v>
      </c>
      <c r="E459" s="176">
        <v>5</v>
      </c>
    </row>
    <row r="460" ht="21" customHeight="1" spans="1:5">
      <c r="A460" s="181" t="s">
        <v>1686</v>
      </c>
      <c r="B460" s="183">
        <v>3191</v>
      </c>
      <c r="D460" s="182">
        <v>2140601</v>
      </c>
      <c r="E460" s="176">
        <v>7</v>
      </c>
    </row>
    <row r="461" ht="21" customHeight="1" spans="1:5">
      <c r="A461" s="181" t="s">
        <v>1687</v>
      </c>
      <c r="B461" s="183">
        <v>8</v>
      </c>
      <c r="D461" s="182">
        <v>2140602</v>
      </c>
      <c r="E461" s="176">
        <v>7</v>
      </c>
    </row>
    <row r="462" ht="21" customHeight="1" spans="1:5">
      <c r="A462" s="181" t="s">
        <v>962</v>
      </c>
      <c r="B462" s="183">
        <v>155</v>
      </c>
      <c r="D462" s="179">
        <v>21499</v>
      </c>
      <c r="E462" s="176">
        <v>5</v>
      </c>
    </row>
    <row r="463" ht="21" customHeight="1" spans="1:5">
      <c r="A463" s="181" t="s">
        <v>1688</v>
      </c>
      <c r="B463" s="183">
        <v>155</v>
      </c>
      <c r="D463" s="182">
        <v>2149999</v>
      </c>
      <c r="E463" s="176">
        <v>7</v>
      </c>
    </row>
    <row r="464" ht="21" customHeight="1" spans="1:5">
      <c r="A464" s="177" t="s">
        <v>100</v>
      </c>
      <c r="B464" s="178">
        <v>12965</v>
      </c>
      <c r="D464" s="179">
        <v>215</v>
      </c>
      <c r="E464" s="176">
        <v>3</v>
      </c>
    </row>
    <row r="465" ht="21" customHeight="1" spans="1:5">
      <c r="A465" s="181" t="s">
        <v>971</v>
      </c>
      <c r="B465" s="183">
        <v>180</v>
      </c>
      <c r="D465" s="179">
        <v>21502</v>
      </c>
      <c r="E465" s="176">
        <v>5</v>
      </c>
    </row>
    <row r="466" ht="21" customHeight="1" spans="1:5">
      <c r="A466" s="181" t="s">
        <v>1689</v>
      </c>
      <c r="B466" s="183">
        <v>180</v>
      </c>
      <c r="D466" s="182">
        <v>2150299</v>
      </c>
      <c r="E466" s="176">
        <v>7</v>
      </c>
    </row>
    <row r="467" ht="21" customHeight="1" spans="1:5">
      <c r="A467" s="181" t="s">
        <v>975</v>
      </c>
      <c r="B467" s="183">
        <v>7557</v>
      </c>
      <c r="D467" s="179">
        <v>21505</v>
      </c>
      <c r="E467" s="176">
        <v>5</v>
      </c>
    </row>
    <row r="468" ht="21" customHeight="1" spans="1:5">
      <c r="A468" s="181" t="s">
        <v>1413</v>
      </c>
      <c r="B468" s="183">
        <v>517</v>
      </c>
      <c r="D468" s="182">
        <v>2150501</v>
      </c>
      <c r="E468" s="176">
        <v>7</v>
      </c>
    </row>
    <row r="469" ht="21" customHeight="1" spans="1:5">
      <c r="A469" s="181" t="s">
        <v>1414</v>
      </c>
      <c r="B469" s="183">
        <v>434</v>
      </c>
      <c r="D469" s="182">
        <v>2150502</v>
      </c>
      <c r="E469" s="176">
        <v>7</v>
      </c>
    </row>
    <row r="470" ht="21" customHeight="1" spans="1:5">
      <c r="A470" s="181" t="s">
        <v>1690</v>
      </c>
      <c r="B470" s="183">
        <v>6070</v>
      </c>
      <c r="D470" s="182">
        <v>2150517</v>
      </c>
      <c r="E470" s="176">
        <v>7</v>
      </c>
    </row>
    <row r="471" ht="21" customHeight="1" spans="1:5">
      <c r="A471" s="181" t="s">
        <v>820</v>
      </c>
      <c r="B471" s="183">
        <v>348</v>
      </c>
      <c r="D471" s="182">
        <v>2150550</v>
      </c>
      <c r="E471" s="176">
        <v>7</v>
      </c>
    </row>
    <row r="472" ht="21" customHeight="1" spans="1:5">
      <c r="A472" s="181" t="s">
        <v>1691</v>
      </c>
      <c r="B472" s="183">
        <v>188</v>
      </c>
      <c r="D472" s="182">
        <v>2150599</v>
      </c>
      <c r="E472" s="176">
        <v>7</v>
      </c>
    </row>
    <row r="473" ht="21" customHeight="1" spans="1:5">
      <c r="A473" s="181" t="s">
        <v>984</v>
      </c>
      <c r="B473" s="183">
        <v>2427</v>
      </c>
      <c r="D473" s="179">
        <v>21507</v>
      </c>
      <c r="E473" s="176">
        <v>5</v>
      </c>
    </row>
    <row r="474" ht="21" customHeight="1" spans="1:5">
      <c r="A474" s="181" t="s">
        <v>1413</v>
      </c>
      <c r="B474" s="183">
        <v>2237</v>
      </c>
      <c r="D474" s="182">
        <v>2150701</v>
      </c>
      <c r="E474" s="176">
        <v>7</v>
      </c>
    </row>
    <row r="475" ht="21" customHeight="1" spans="1:5">
      <c r="A475" s="181" t="s">
        <v>1414</v>
      </c>
      <c r="B475" s="183">
        <v>190</v>
      </c>
      <c r="D475" s="182">
        <v>2150702</v>
      </c>
      <c r="E475" s="176">
        <v>7</v>
      </c>
    </row>
    <row r="476" ht="21" customHeight="1" spans="1:5">
      <c r="A476" s="181" t="s">
        <v>987</v>
      </c>
      <c r="B476" s="183">
        <v>2801</v>
      </c>
      <c r="D476" s="179">
        <v>21508</v>
      </c>
      <c r="E476" s="176">
        <v>5</v>
      </c>
    </row>
    <row r="477" ht="21" customHeight="1" spans="1:5">
      <c r="A477" s="181" t="s">
        <v>1413</v>
      </c>
      <c r="B477" s="183">
        <v>124</v>
      </c>
      <c r="D477" s="182">
        <v>2150801</v>
      </c>
      <c r="E477" s="176">
        <v>7</v>
      </c>
    </row>
    <row r="478" ht="21" customHeight="1" spans="1:5">
      <c r="A478" s="181" t="s">
        <v>1414</v>
      </c>
      <c r="B478" s="183">
        <v>53</v>
      </c>
      <c r="D478" s="182">
        <v>2150802</v>
      </c>
      <c r="E478" s="176">
        <v>7</v>
      </c>
    </row>
    <row r="479" ht="21" customHeight="1" spans="1:5">
      <c r="A479" s="181" t="s">
        <v>1441</v>
      </c>
      <c r="B479" s="183">
        <v>269</v>
      </c>
      <c r="D479" s="182">
        <v>2150803</v>
      </c>
      <c r="E479" s="176">
        <v>7</v>
      </c>
    </row>
    <row r="480" ht="21" customHeight="1" spans="1:5">
      <c r="A480" s="181" t="s">
        <v>1692</v>
      </c>
      <c r="B480" s="183">
        <v>1759</v>
      </c>
      <c r="D480" s="182">
        <v>2150805</v>
      </c>
      <c r="E480" s="176">
        <v>7</v>
      </c>
    </row>
    <row r="481" ht="21" customHeight="1" spans="1:5">
      <c r="A481" s="181" t="s">
        <v>1693</v>
      </c>
      <c r="B481" s="183">
        <v>596</v>
      </c>
      <c r="D481" s="182">
        <v>2150899</v>
      </c>
      <c r="E481" s="176">
        <v>7</v>
      </c>
    </row>
    <row r="482" ht="21" customHeight="1" spans="1:5">
      <c r="A482" s="177" t="s">
        <v>103</v>
      </c>
      <c r="B482" s="178">
        <v>3619</v>
      </c>
      <c r="D482" s="179">
        <v>216</v>
      </c>
      <c r="E482" s="176">
        <v>3</v>
      </c>
    </row>
    <row r="483" ht="21" customHeight="1" spans="1:5">
      <c r="A483" s="181" t="s">
        <v>996</v>
      </c>
      <c r="B483" s="183">
        <v>2042</v>
      </c>
      <c r="D483" s="179">
        <v>21602</v>
      </c>
      <c r="E483" s="176">
        <v>5</v>
      </c>
    </row>
    <row r="484" ht="21" customHeight="1" spans="1:5">
      <c r="A484" s="181" t="s">
        <v>1413</v>
      </c>
      <c r="B484" s="183">
        <v>334</v>
      </c>
      <c r="D484" s="182">
        <v>2160201</v>
      </c>
      <c r="E484" s="176">
        <v>7</v>
      </c>
    </row>
    <row r="485" ht="21" customHeight="1" spans="1:5">
      <c r="A485" s="181" t="s">
        <v>1414</v>
      </c>
      <c r="B485" s="183">
        <v>325</v>
      </c>
      <c r="D485" s="182">
        <v>2160202</v>
      </c>
      <c r="E485" s="176">
        <v>7</v>
      </c>
    </row>
    <row r="486" ht="21" customHeight="1" spans="1:5">
      <c r="A486" s="181" t="s">
        <v>1694</v>
      </c>
      <c r="B486" s="183">
        <v>100</v>
      </c>
      <c r="D486" s="182">
        <v>2160218</v>
      </c>
      <c r="E486" s="176">
        <v>7</v>
      </c>
    </row>
    <row r="487" ht="21" customHeight="1" spans="1:5">
      <c r="A487" s="181" t="s">
        <v>1695</v>
      </c>
      <c r="B487" s="183">
        <v>1283</v>
      </c>
      <c r="D487" s="182">
        <v>2160299</v>
      </c>
      <c r="E487" s="176">
        <v>7</v>
      </c>
    </row>
    <row r="488" ht="21" customHeight="1" spans="1:5">
      <c r="A488" s="181" t="s">
        <v>1002</v>
      </c>
      <c r="B488" s="183">
        <v>1577</v>
      </c>
      <c r="D488" s="179">
        <v>21606</v>
      </c>
      <c r="E488" s="176">
        <v>5</v>
      </c>
    </row>
    <row r="489" ht="21" customHeight="1" spans="1:5">
      <c r="A489" s="181" t="s">
        <v>1696</v>
      </c>
      <c r="B489" s="183">
        <v>1577</v>
      </c>
      <c r="D489" s="182">
        <v>2160699</v>
      </c>
      <c r="E489" s="176">
        <v>7</v>
      </c>
    </row>
    <row r="490" ht="21" customHeight="1" spans="1:5">
      <c r="A490" s="177" t="s">
        <v>106</v>
      </c>
      <c r="B490" s="178">
        <v>247</v>
      </c>
      <c r="D490" s="179">
        <v>217</v>
      </c>
      <c r="E490" s="176">
        <v>3</v>
      </c>
    </row>
    <row r="491" ht="21" customHeight="1" spans="1:5">
      <c r="A491" s="181" t="s">
        <v>1697</v>
      </c>
      <c r="B491" s="183">
        <v>247</v>
      </c>
      <c r="D491" s="179">
        <v>21703</v>
      </c>
      <c r="E491" s="176">
        <v>5</v>
      </c>
    </row>
    <row r="492" ht="21" customHeight="1" spans="1:5">
      <c r="A492" s="181" t="s">
        <v>1698</v>
      </c>
      <c r="B492" s="183">
        <v>247</v>
      </c>
      <c r="D492" s="182">
        <v>2170302</v>
      </c>
      <c r="E492" s="176">
        <v>7</v>
      </c>
    </row>
    <row r="493" ht="21" customHeight="1" spans="1:5">
      <c r="A493" s="177" t="s">
        <v>111</v>
      </c>
      <c r="B493" s="178">
        <v>4270</v>
      </c>
      <c r="D493" s="179">
        <v>220</v>
      </c>
      <c r="E493" s="176">
        <v>3</v>
      </c>
    </row>
    <row r="494" ht="21" customHeight="1" spans="1:5">
      <c r="A494" s="181" t="s">
        <v>1008</v>
      </c>
      <c r="B494" s="183">
        <v>3553</v>
      </c>
      <c r="D494" s="179">
        <v>22001</v>
      </c>
      <c r="E494" s="176">
        <v>5</v>
      </c>
    </row>
    <row r="495" ht="21" customHeight="1" spans="1:5">
      <c r="A495" s="181" t="s">
        <v>1699</v>
      </c>
      <c r="B495" s="183">
        <v>2400</v>
      </c>
      <c r="D495" s="182">
        <v>2200106</v>
      </c>
      <c r="E495" s="176">
        <v>7</v>
      </c>
    </row>
    <row r="496" ht="21" customHeight="1" spans="1:5">
      <c r="A496" s="181" t="s">
        <v>1700</v>
      </c>
      <c r="B496" s="183">
        <v>448</v>
      </c>
      <c r="D496" s="182">
        <v>2200109</v>
      </c>
      <c r="E496" s="176">
        <v>7</v>
      </c>
    </row>
    <row r="497" ht="21" customHeight="1" spans="1:5">
      <c r="A497" s="181" t="s">
        <v>1701</v>
      </c>
      <c r="B497" s="183">
        <v>31</v>
      </c>
      <c r="D497" s="182">
        <v>2200112</v>
      </c>
      <c r="E497" s="176">
        <v>7</v>
      </c>
    </row>
    <row r="498" ht="21" customHeight="1" spans="1:5">
      <c r="A498" s="181" t="s">
        <v>1702</v>
      </c>
      <c r="B498" s="183">
        <v>86</v>
      </c>
      <c r="D498" s="182">
        <v>2200114</v>
      </c>
      <c r="E498" s="176">
        <v>7</v>
      </c>
    </row>
    <row r="499" ht="21" customHeight="1" spans="1:5">
      <c r="A499" s="181" t="s">
        <v>820</v>
      </c>
      <c r="B499" s="183">
        <v>588</v>
      </c>
      <c r="D499" s="182">
        <v>2200150</v>
      </c>
      <c r="E499" s="176">
        <v>7</v>
      </c>
    </row>
    <row r="500" ht="21" customHeight="1" spans="1:5">
      <c r="A500" s="181" t="s">
        <v>1017</v>
      </c>
      <c r="B500" s="183">
        <v>480</v>
      </c>
      <c r="D500" s="179">
        <v>22005</v>
      </c>
      <c r="E500" s="176">
        <v>5</v>
      </c>
    </row>
    <row r="501" ht="21" customHeight="1" spans="1:5">
      <c r="A501" s="181" t="s">
        <v>1413</v>
      </c>
      <c r="B501" s="183">
        <v>148</v>
      </c>
      <c r="D501" s="182">
        <v>2200501</v>
      </c>
      <c r="E501" s="176">
        <v>7</v>
      </c>
    </row>
    <row r="502" ht="21" customHeight="1" spans="1:5">
      <c r="A502" s="181" t="s">
        <v>1703</v>
      </c>
      <c r="B502" s="183">
        <v>139</v>
      </c>
      <c r="D502" s="182">
        <v>2200504</v>
      </c>
      <c r="E502" s="176">
        <v>7</v>
      </c>
    </row>
    <row r="503" ht="21" customHeight="1" spans="1:5">
      <c r="A503" s="181" t="s">
        <v>1704</v>
      </c>
      <c r="B503" s="183">
        <v>193</v>
      </c>
      <c r="D503" s="182">
        <v>2200509</v>
      </c>
      <c r="E503" s="176">
        <v>7</v>
      </c>
    </row>
    <row r="504" ht="21" customHeight="1" spans="1:5">
      <c r="A504" s="181" t="s">
        <v>1028</v>
      </c>
      <c r="B504" s="183">
        <v>237</v>
      </c>
      <c r="D504" s="179">
        <v>22099</v>
      </c>
      <c r="E504" s="176">
        <v>5</v>
      </c>
    </row>
    <row r="505" ht="21" customHeight="1" spans="1:5">
      <c r="A505" s="181" t="s">
        <v>1705</v>
      </c>
      <c r="B505" s="183">
        <v>237</v>
      </c>
      <c r="D505" s="182">
        <v>2209999</v>
      </c>
      <c r="E505" s="176">
        <v>7</v>
      </c>
    </row>
    <row r="506" ht="21" customHeight="1" spans="1:5">
      <c r="A506" s="177" t="s">
        <v>114</v>
      </c>
      <c r="B506" s="178">
        <v>27045</v>
      </c>
      <c r="D506" s="179">
        <v>221</v>
      </c>
      <c r="E506" s="176">
        <v>3</v>
      </c>
    </row>
    <row r="507" ht="21" customHeight="1" spans="1:5">
      <c r="A507" s="181" t="s">
        <v>1034</v>
      </c>
      <c r="B507" s="183">
        <v>13334</v>
      </c>
      <c r="D507" s="179">
        <v>22101</v>
      </c>
      <c r="E507" s="176">
        <v>5</v>
      </c>
    </row>
    <row r="508" ht="21" customHeight="1" spans="1:5">
      <c r="A508" s="181" t="s">
        <v>1706</v>
      </c>
      <c r="B508" s="183">
        <v>864</v>
      </c>
      <c r="D508" s="182">
        <v>2210101</v>
      </c>
      <c r="E508" s="176">
        <v>7</v>
      </c>
    </row>
    <row r="509" ht="21" customHeight="1" spans="1:5">
      <c r="A509" s="181" t="s">
        <v>1707</v>
      </c>
      <c r="B509" s="183">
        <v>1241</v>
      </c>
      <c r="D509" s="182">
        <v>2210103</v>
      </c>
      <c r="E509" s="176">
        <v>7</v>
      </c>
    </row>
    <row r="510" ht="21" customHeight="1" spans="1:5">
      <c r="A510" s="181" t="s">
        <v>1708</v>
      </c>
      <c r="B510" s="183">
        <v>52</v>
      </c>
      <c r="D510" s="182">
        <v>2210105</v>
      </c>
      <c r="E510" s="176">
        <v>7</v>
      </c>
    </row>
    <row r="511" ht="21" customHeight="1" spans="1:5">
      <c r="A511" s="181" t="s">
        <v>1709</v>
      </c>
      <c r="B511" s="183">
        <v>25</v>
      </c>
      <c r="D511" s="182">
        <v>2210106</v>
      </c>
      <c r="E511" s="176">
        <v>7</v>
      </c>
    </row>
    <row r="512" ht="21" customHeight="1" spans="1:5">
      <c r="A512" s="181" t="s">
        <v>1710</v>
      </c>
      <c r="B512" s="183">
        <v>102</v>
      </c>
      <c r="D512" s="182">
        <v>2210107</v>
      </c>
      <c r="E512" s="176">
        <v>7</v>
      </c>
    </row>
    <row r="513" ht="21" customHeight="1" spans="1:5">
      <c r="A513" s="181" t="s">
        <v>1711</v>
      </c>
      <c r="B513" s="183">
        <v>2253</v>
      </c>
      <c r="D513" s="182">
        <v>2210108</v>
      </c>
      <c r="E513" s="176">
        <v>7</v>
      </c>
    </row>
    <row r="514" ht="21" customHeight="1" spans="1:5">
      <c r="A514" s="181" t="s">
        <v>1712</v>
      </c>
      <c r="B514" s="183">
        <v>3796</v>
      </c>
      <c r="D514" s="182">
        <v>2210109</v>
      </c>
      <c r="E514" s="176">
        <v>7</v>
      </c>
    </row>
    <row r="515" ht="21" customHeight="1" spans="1:5">
      <c r="A515" s="181" t="s">
        <v>1713</v>
      </c>
      <c r="B515" s="183">
        <v>5001</v>
      </c>
      <c r="D515" s="182">
        <v>2210199</v>
      </c>
      <c r="E515" s="176">
        <v>7</v>
      </c>
    </row>
    <row r="516" ht="21" customHeight="1" spans="1:5">
      <c r="A516" s="181" t="s">
        <v>1052</v>
      </c>
      <c r="B516" s="183">
        <v>13711</v>
      </c>
      <c r="D516" s="179">
        <v>22102</v>
      </c>
      <c r="E516" s="176">
        <v>5</v>
      </c>
    </row>
    <row r="517" ht="21" customHeight="1" spans="1:5">
      <c r="A517" s="181" t="s">
        <v>1714</v>
      </c>
      <c r="B517" s="183">
        <v>10445</v>
      </c>
      <c r="D517" s="182">
        <v>2210201</v>
      </c>
      <c r="E517" s="176">
        <v>7</v>
      </c>
    </row>
    <row r="518" ht="21" customHeight="1" spans="1:5">
      <c r="A518" s="181" t="s">
        <v>1715</v>
      </c>
      <c r="B518" s="183">
        <v>3266</v>
      </c>
      <c r="D518" s="182">
        <v>2210203</v>
      </c>
      <c r="E518" s="176">
        <v>7</v>
      </c>
    </row>
    <row r="519" ht="21" customHeight="1" spans="1:5">
      <c r="A519" s="177" t="s">
        <v>1716</v>
      </c>
      <c r="B519" s="178">
        <v>9301</v>
      </c>
      <c r="D519" s="179">
        <v>224</v>
      </c>
      <c r="E519" s="176">
        <v>3</v>
      </c>
    </row>
    <row r="520" ht="21" customHeight="1" spans="1:5">
      <c r="A520" s="181" t="s">
        <v>1062</v>
      </c>
      <c r="B520" s="183">
        <v>2418</v>
      </c>
      <c r="D520" s="179">
        <v>22401</v>
      </c>
      <c r="E520" s="176">
        <v>5</v>
      </c>
    </row>
    <row r="521" ht="21" customHeight="1" spans="1:5">
      <c r="A521" s="181" t="s">
        <v>1413</v>
      </c>
      <c r="B521" s="183">
        <v>1250</v>
      </c>
      <c r="D521" s="182">
        <v>2240101</v>
      </c>
      <c r="E521" s="176">
        <v>7</v>
      </c>
    </row>
    <row r="522" ht="21" customHeight="1" spans="1:5">
      <c r="A522" s="181" t="s">
        <v>1414</v>
      </c>
      <c r="B522" s="183">
        <v>231</v>
      </c>
      <c r="D522" s="182">
        <v>2240102</v>
      </c>
      <c r="E522" s="176">
        <v>7</v>
      </c>
    </row>
    <row r="523" ht="21" customHeight="1" spans="1:5">
      <c r="A523" s="181" t="s">
        <v>1717</v>
      </c>
      <c r="B523" s="183">
        <v>18</v>
      </c>
      <c r="D523" s="182">
        <v>2240104</v>
      </c>
      <c r="E523" s="176">
        <v>7</v>
      </c>
    </row>
    <row r="524" ht="21" customHeight="1" spans="1:5">
      <c r="A524" s="181" t="s">
        <v>1718</v>
      </c>
      <c r="B524" s="183">
        <v>377</v>
      </c>
      <c r="D524" s="182">
        <v>2240106</v>
      </c>
      <c r="E524" s="176">
        <v>7</v>
      </c>
    </row>
    <row r="525" ht="21" customHeight="1" spans="1:5">
      <c r="A525" s="181" t="s">
        <v>1719</v>
      </c>
      <c r="B525" s="183">
        <v>483</v>
      </c>
      <c r="D525" s="182">
        <v>2240108</v>
      </c>
      <c r="E525" s="176">
        <v>7</v>
      </c>
    </row>
    <row r="526" ht="21" customHeight="1" spans="1:5">
      <c r="A526" s="181" t="s">
        <v>1720</v>
      </c>
      <c r="B526" s="183">
        <v>59</v>
      </c>
      <c r="D526" s="182">
        <v>2240109</v>
      </c>
      <c r="E526" s="176">
        <v>7</v>
      </c>
    </row>
    <row r="527" ht="21" customHeight="1" spans="1:5">
      <c r="A527" s="181" t="s">
        <v>1721</v>
      </c>
      <c r="B527" s="183">
        <v>3998</v>
      </c>
      <c r="D527" s="179">
        <v>22402</v>
      </c>
      <c r="E527" s="176">
        <v>5</v>
      </c>
    </row>
    <row r="528" ht="21" customHeight="1" spans="1:5">
      <c r="A528" s="181" t="s">
        <v>1722</v>
      </c>
      <c r="B528" s="183">
        <v>3901</v>
      </c>
      <c r="D528" s="182">
        <v>2240204</v>
      </c>
      <c r="E528" s="176">
        <v>7</v>
      </c>
    </row>
    <row r="529" ht="21" customHeight="1" spans="1:5">
      <c r="A529" s="181" t="s">
        <v>1723</v>
      </c>
      <c r="B529" s="183">
        <v>97</v>
      </c>
      <c r="D529" s="182">
        <v>2240299</v>
      </c>
      <c r="E529" s="176">
        <v>7</v>
      </c>
    </row>
    <row r="530" ht="21" customHeight="1" spans="1:5">
      <c r="A530" s="181" t="s">
        <v>1084</v>
      </c>
      <c r="B530" s="183">
        <v>2261</v>
      </c>
      <c r="D530" s="179">
        <v>22406</v>
      </c>
      <c r="E530" s="176">
        <v>5</v>
      </c>
    </row>
    <row r="531" ht="21" customHeight="1" spans="1:5">
      <c r="A531" s="181" t="s">
        <v>1724</v>
      </c>
      <c r="B531" s="183">
        <v>1863</v>
      </c>
      <c r="D531" s="182">
        <v>2240601</v>
      </c>
      <c r="E531" s="176">
        <v>7</v>
      </c>
    </row>
    <row r="532" ht="21" customHeight="1" spans="1:5">
      <c r="A532" s="181" t="s">
        <v>1725</v>
      </c>
      <c r="B532" s="183">
        <v>220</v>
      </c>
      <c r="D532" s="182">
        <v>2240602</v>
      </c>
      <c r="E532" s="176">
        <v>7</v>
      </c>
    </row>
    <row r="533" ht="21" customHeight="1" spans="1:5">
      <c r="A533" s="181" t="s">
        <v>1726</v>
      </c>
      <c r="B533" s="183">
        <v>178</v>
      </c>
      <c r="D533" s="182">
        <v>2240699</v>
      </c>
      <c r="E533" s="176">
        <v>7</v>
      </c>
    </row>
    <row r="534" ht="21" customHeight="1" spans="1:5">
      <c r="A534" s="181" t="s">
        <v>1092</v>
      </c>
      <c r="B534" s="183">
        <v>289</v>
      </c>
      <c r="D534" s="179">
        <v>22407</v>
      </c>
      <c r="E534" s="176">
        <v>5</v>
      </c>
    </row>
    <row r="535" ht="21" customHeight="1" spans="1:5">
      <c r="A535" s="181" t="s">
        <v>1727</v>
      </c>
      <c r="B535" s="183">
        <v>219</v>
      </c>
      <c r="D535" s="182">
        <v>2240703</v>
      </c>
      <c r="E535" s="176">
        <v>7</v>
      </c>
    </row>
    <row r="536" ht="21" customHeight="1" spans="1:5">
      <c r="A536" s="181" t="s">
        <v>1728</v>
      </c>
      <c r="B536" s="183">
        <v>69</v>
      </c>
      <c r="D536" s="182">
        <v>2240704</v>
      </c>
      <c r="E536" s="176">
        <v>7</v>
      </c>
    </row>
    <row r="537" ht="21" customHeight="1" spans="1:5">
      <c r="A537" s="181" t="s">
        <v>1729</v>
      </c>
      <c r="B537" s="183">
        <v>1</v>
      </c>
      <c r="D537" s="182">
        <v>2240799</v>
      </c>
      <c r="E537" s="176">
        <v>7</v>
      </c>
    </row>
    <row r="538" ht="21" customHeight="1" spans="1:5">
      <c r="A538" s="181" t="s">
        <v>1100</v>
      </c>
      <c r="B538" s="183">
        <v>335</v>
      </c>
      <c r="D538" s="179">
        <v>22499</v>
      </c>
      <c r="E538" s="176">
        <v>5</v>
      </c>
    </row>
    <row r="539" ht="21" customHeight="1" spans="1:5">
      <c r="A539" s="181" t="s">
        <v>1730</v>
      </c>
      <c r="B539" s="183">
        <v>335</v>
      </c>
      <c r="D539" s="182">
        <v>2249999</v>
      </c>
      <c r="E539" s="176">
        <v>7</v>
      </c>
    </row>
    <row r="540" ht="21" customHeight="1" spans="1:5">
      <c r="A540" s="177" t="s">
        <v>1731</v>
      </c>
      <c r="B540" s="178">
        <v>6700</v>
      </c>
      <c r="D540" s="179">
        <v>227</v>
      </c>
      <c r="E540" s="176">
        <v>3</v>
      </c>
    </row>
    <row r="541" ht="21" customHeight="1" spans="1:5">
      <c r="A541" s="177" t="s">
        <v>1732</v>
      </c>
      <c r="B541" s="178">
        <v>105</v>
      </c>
      <c r="D541" s="179">
        <v>229</v>
      </c>
      <c r="E541" s="176">
        <v>3</v>
      </c>
    </row>
    <row r="542" ht="21" customHeight="1" spans="1:5">
      <c r="A542" s="181" t="s">
        <v>1106</v>
      </c>
      <c r="B542" s="183">
        <v>105</v>
      </c>
      <c r="D542" s="179">
        <v>22999</v>
      </c>
      <c r="E542" s="176">
        <v>5</v>
      </c>
    </row>
    <row r="543" ht="21" customHeight="1" spans="1:5">
      <c r="A543" s="181" t="s">
        <v>1733</v>
      </c>
      <c r="B543" s="183">
        <v>105</v>
      </c>
      <c r="D543" s="182">
        <v>2299999</v>
      </c>
      <c r="E543" s="176">
        <v>7</v>
      </c>
    </row>
    <row r="544" ht="21" customHeight="1" spans="1:5">
      <c r="A544" s="177" t="s">
        <v>125</v>
      </c>
      <c r="B544" s="178">
        <v>18000</v>
      </c>
      <c r="D544" s="179">
        <v>232</v>
      </c>
      <c r="E544" s="176">
        <v>3</v>
      </c>
    </row>
    <row r="545" ht="21" customHeight="1" spans="1:5">
      <c r="A545" s="181" t="s">
        <v>1112</v>
      </c>
      <c r="B545" s="183">
        <v>18000</v>
      </c>
      <c r="D545" s="179">
        <v>23203</v>
      </c>
      <c r="E545" s="176">
        <v>5</v>
      </c>
    </row>
    <row r="546" ht="21" customHeight="1" spans="1:5">
      <c r="A546" s="181" t="s">
        <v>1734</v>
      </c>
      <c r="B546" s="183">
        <v>18000</v>
      </c>
      <c r="D546" s="182">
        <v>2320301</v>
      </c>
      <c r="E546" s="176">
        <v>7</v>
      </c>
    </row>
    <row r="547" ht="40" customHeight="1" spans="1:2">
      <c r="A547" s="184" t="s">
        <v>1735</v>
      </c>
      <c r="B547" s="184"/>
    </row>
  </sheetData>
  <mergeCells count="4">
    <mergeCell ref="A1:B1"/>
    <mergeCell ref="A2:B2"/>
    <mergeCell ref="A3:B3"/>
    <mergeCell ref="A547:B547"/>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E33"/>
  <sheetViews>
    <sheetView showZeros="0" workbookViewId="0">
      <selection activeCell="I16" sqref="I16"/>
    </sheetView>
  </sheetViews>
  <sheetFormatPr defaultColWidth="9" defaultRowHeight="12.75" outlineLevelCol="4"/>
  <cols>
    <col min="1" max="1" width="36.875" style="152" customWidth="1"/>
    <col min="2" max="4" width="16.5" style="153" customWidth="1"/>
    <col min="5" max="5" width="7.625" style="152" customWidth="1"/>
    <col min="6" max="16384" width="9" style="152"/>
  </cols>
  <sheetData>
    <row r="1" ht="20.25" customHeight="1" spans="1:4">
      <c r="A1" s="154" t="s">
        <v>1736</v>
      </c>
      <c r="B1" s="154"/>
      <c r="C1" s="154"/>
      <c r="D1" s="154"/>
    </row>
    <row r="2" ht="29.25" customHeight="1" spans="1:4">
      <c r="A2" s="155" t="s">
        <v>1409</v>
      </c>
      <c r="B2" s="155"/>
      <c r="C2" s="155"/>
      <c r="D2" s="155"/>
    </row>
    <row r="3" ht="18" customHeight="1" spans="1:4">
      <c r="A3" s="156" t="s">
        <v>1737</v>
      </c>
      <c r="B3" s="156"/>
      <c r="C3" s="156"/>
      <c r="D3" s="156"/>
    </row>
    <row r="4" ht="21" customHeight="1" spans="1:4">
      <c r="A4" s="157"/>
      <c r="B4" s="157"/>
      <c r="C4" s="157"/>
      <c r="D4" s="158" t="s">
        <v>35</v>
      </c>
    </row>
    <row r="5" s="151" customFormat="1" ht="24" customHeight="1" spans="1:4">
      <c r="A5" s="159" t="s">
        <v>1738</v>
      </c>
      <c r="B5" s="160" t="s">
        <v>1739</v>
      </c>
      <c r="C5" s="160"/>
      <c r="D5" s="160"/>
    </row>
    <row r="6" s="151" customFormat="1" ht="24" customHeight="1" spans="1:5">
      <c r="A6" s="159"/>
      <c r="B6" s="160" t="s">
        <v>1740</v>
      </c>
      <c r="C6" s="160" t="s">
        <v>1741</v>
      </c>
      <c r="D6" s="160" t="s">
        <v>1742</v>
      </c>
      <c r="E6" s="51"/>
    </row>
    <row r="7" ht="24" customHeight="1" spans="1:4">
      <c r="A7" s="146" t="s">
        <v>49</v>
      </c>
      <c r="B7" s="161">
        <v>633843</v>
      </c>
      <c r="C7" s="161">
        <v>287592</v>
      </c>
      <c r="D7" s="161">
        <v>346251</v>
      </c>
    </row>
    <row r="8" ht="20.1" customHeight="1" spans="1:4">
      <c r="A8" s="100" t="s">
        <v>1743</v>
      </c>
      <c r="B8" s="162">
        <v>66964</v>
      </c>
      <c r="C8" s="162">
        <v>25705</v>
      </c>
      <c r="D8" s="162">
        <v>41259</v>
      </c>
    </row>
    <row r="9" ht="20.1" customHeight="1" spans="1:4">
      <c r="A9" s="100" t="s">
        <v>1744</v>
      </c>
      <c r="B9" s="162">
        <v>0</v>
      </c>
      <c r="C9" s="162">
        <v>0</v>
      </c>
      <c r="D9" s="162">
        <v>0</v>
      </c>
    </row>
    <row r="10" ht="20.1" customHeight="1" spans="1:4">
      <c r="A10" s="100" t="s">
        <v>1745</v>
      </c>
      <c r="B10" s="162">
        <v>956</v>
      </c>
      <c r="C10" s="162">
        <v>0</v>
      </c>
      <c r="D10" s="162">
        <v>956</v>
      </c>
    </row>
    <row r="11" ht="20.1" customHeight="1" spans="1:4">
      <c r="A11" s="100" t="s">
        <v>1746</v>
      </c>
      <c r="B11" s="162">
        <v>53993</v>
      </c>
      <c r="C11" s="162">
        <v>31815</v>
      </c>
      <c r="D11" s="162">
        <v>22178</v>
      </c>
    </row>
    <row r="12" ht="20.1" customHeight="1" spans="1:4">
      <c r="A12" s="100" t="s">
        <v>1747</v>
      </c>
      <c r="B12" s="162">
        <v>140820</v>
      </c>
      <c r="C12" s="162">
        <v>102489</v>
      </c>
      <c r="D12" s="162">
        <v>38331</v>
      </c>
    </row>
    <row r="13" ht="20.1" customHeight="1" spans="1:4">
      <c r="A13" s="100" t="s">
        <v>1748</v>
      </c>
      <c r="B13" s="162">
        <v>3864</v>
      </c>
      <c r="C13" s="162">
        <v>472</v>
      </c>
      <c r="D13" s="162">
        <v>3392</v>
      </c>
    </row>
    <row r="14" ht="20.1" customHeight="1" spans="1:4">
      <c r="A14" s="100" t="s">
        <v>1749</v>
      </c>
      <c r="B14" s="162">
        <v>10730</v>
      </c>
      <c r="C14" s="162">
        <v>4532</v>
      </c>
      <c r="D14" s="162">
        <v>6198</v>
      </c>
    </row>
    <row r="15" ht="20.1" customHeight="1" spans="1:4">
      <c r="A15" s="100" t="s">
        <v>1750</v>
      </c>
      <c r="B15" s="162">
        <v>90756</v>
      </c>
      <c r="C15" s="162">
        <v>52480</v>
      </c>
      <c r="D15" s="162">
        <v>38276</v>
      </c>
    </row>
    <row r="16" ht="20.1" customHeight="1" spans="1:4">
      <c r="A16" s="100" t="s">
        <v>1751</v>
      </c>
      <c r="B16" s="162">
        <v>58535</v>
      </c>
      <c r="C16" s="162">
        <v>23110</v>
      </c>
      <c r="D16" s="162">
        <v>35425</v>
      </c>
    </row>
    <row r="17" ht="20.1" customHeight="1" spans="1:4">
      <c r="A17" s="100" t="s">
        <v>1752</v>
      </c>
      <c r="B17" s="162">
        <v>20285</v>
      </c>
      <c r="C17" s="162">
        <f>1692-87</f>
        <v>1605</v>
      </c>
      <c r="D17" s="162">
        <f>23744-5064</f>
        <v>18680</v>
      </c>
    </row>
    <row r="18" ht="20.1" customHeight="1" spans="1:4">
      <c r="A18" s="100" t="s">
        <v>1753</v>
      </c>
      <c r="B18" s="162">
        <v>36963</v>
      </c>
      <c r="C18" s="162">
        <f>12137+87</f>
        <v>12224</v>
      </c>
      <c r="D18" s="162">
        <f>19675+5064</f>
        <v>24739</v>
      </c>
    </row>
    <row r="19" ht="20.1" customHeight="1" spans="1:4">
      <c r="A19" s="100" t="s">
        <v>1754</v>
      </c>
      <c r="B19" s="162">
        <v>48924</v>
      </c>
      <c r="C19" s="162">
        <v>12321</v>
      </c>
      <c r="D19" s="162">
        <v>36603</v>
      </c>
    </row>
    <row r="20" ht="20.1" customHeight="1" spans="1:4">
      <c r="A20" s="100" t="s">
        <v>1755</v>
      </c>
      <c r="B20" s="162">
        <v>18801</v>
      </c>
      <c r="C20" s="162">
        <v>3576</v>
      </c>
      <c r="D20" s="162">
        <v>15225</v>
      </c>
    </row>
    <row r="21" ht="20.1" customHeight="1" spans="1:4">
      <c r="A21" s="100" t="s">
        <v>1756</v>
      </c>
      <c r="B21" s="162">
        <v>12965</v>
      </c>
      <c r="C21" s="162">
        <v>1355</v>
      </c>
      <c r="D21" s="162">
        <v>11610</v>
      </c>
    </row>
    <row r="22" ht="20.1" customHeight="1" spans="1:4">
      <c r="A22" s="100" t="s">
        <v>1757</v>
      </c>
      <c r="B22" s="162">
        <v>3619</v>
      </c>
      <c r="C22" s="162">
        <v>321</v>
      </c>
      <c r="D22" s="162">
        <v>3298</v>
      </c>
    </row>
    <row r="23" ht="20.1" customHeight="1" spans="1:4">
      <c r="A23" s="100" t="s">
        <v>1758</v>
      </c>
      <c r="B23" s="162">
        <v>247</v>
      </c>
      <c r="C23" s="162">
        <v>0</v>
      </c>
      <c r="D23" s="162">
        <v>247</v>
      </c>
    </row>
    <row r="24" ht="20.1" customHeight="1" spans="1:4">
      <c r="A24" s="100" t="s">
        <v>1759</v>
      </c>
      <c r="B24" s="162">
        <v>0</v>
      </c>
      <c r="C24" s="162">
        <v>0</v>
      </c>
      <c r="D24" s="162">
        <v>0</v>
      </c>
    </row>
    <row r="25" ht="20.1" customHeight="1" spans="1:4">
      <c r="A25" s="100" t="s">
        <v>1760</v>
      </c>
      <c r="B25" s="162">
        <v>4270</v>
      </c>
      <c r="C25" s="162">
        <v>809</v>
      </c>
      <c r="D25" s="162">
        <v>3461</v>
      </c>
    </row>
    <row r="26" ht="20.1" customHeight="1" spans="1:4">
      <c r="A26" s="100" t="s">
        <v>1761</v>
      </c>
      <c r="B26" s="162">
        <v>27045</v>
      </c>
      <c r="C26" s="162">
        <v>13579</v>
      </c>
      <c r="D26" s="162">
        <v>13466</v>
      </c>
    </row>
    <row r="27" ht="20.1" customHeight="1" spans="1:4">
      <c r="A27" s="100" t="s">
        <v>1762</v>
      </c>
      <c r="B27" s="162">
        <v>0</v>
      </c>
      <c r="C27" s="162">
        <v>0</v>
      </c>
      <c r="D27" s="162">
        <v>0</v>
      </c>
    </row>
    <row r="28" ht="20.1" customHeight="1" spans="1:4">
      <c r="A28" s="100" t="s">
        <v>1763</v>
      </c>
      <c r="B28" s="162">
        <v>9301</v>
      </c>
      <c r="C28" s="162">
        <v>1199</v>
      </c>
      <c r="D28" s="162">
        <v>8102</v>
      </c>
    </row>
    <row r="29" ht="20.1" customHeight="1" spans="1:4">
      <c r="A29" s="100" t="s">
        <v>1764</v>
      </c>
      <c r="B29" s="162">
        <v>6700</v>
      </c>
      <c r="C29" s="162">
        <v>0</v>
      </c>
      <c r="D29" s="162">
        <v>6700</v>
      </c>
    </row>
    <row r="30" ht="20.1" customHeight="1" spans="1:4">
      <c r="A30" s="100" t="s">
        <v>1765</v>
      </c>
      <c r="B30" s="162">
        <v>105</v>
      </c>
      <c r="C30" s="162">
        <v>0</v>
      </c>
      <c r="D30" s="162">
        <v>105</v>
      </c>
    </row>
    <row r="31" ht="20.1" customHeight="1" spans="1:4">
      <c r="A31" s="100" t="s">
        <v>1766</v>
      </c>
      <c r="B31" s="162">
        <v>18000</v>
      </c>
      <c r="C31" s="162">
        <v>0</v>
      </c>
      <c r="D31" s="162">
        <v>18000</v>
      </c>
    </row>
    <row r="32" ht="20.1" customHeight="1" spans="1:4">
      <c r="A32" s="100" t="s">
        <v>1767</v>
      </c>
      <c r="B32" s="162">
        <v>0</v>
      </c>
      <c r="C32" s="162">
        <v>0</v>
      </c>
      <c r="D32" s="162">
        <v>0</v>
      </c>
    </row>
    <row r="33" ht="52.5" customHeight="1" spans="1:4">
      <c r="A33" s="163" t="s">
        <v>1768</v>
      </c>
      <c r="B33" s="164"/>
      <c r="C33" s="164"/>
      <c r="D33" s="164"/>
    </row>
  </sheetData>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B32"/>
  <sheetViews>
    <sheetView workbookViewId="0">
      <selection activeCell="B6" sqref="B6"/>
    </sheetView>
  </sheetViews>
  <sheetFormatPr defaultColWidth="21.5" defaultRowHeight="21.95" customHeight="1" outlineLevelCol="1"/>
  <cols>
    <col min="1" max="1" width="49.25" style="142" customWidth="1"/>
    <col min="2" max="2" width="23" style="142" customWidth="1"/>
    <col min="3" max="251" width="21.5" style="142"/>
    <col min="252" max="252" width="52.25" style="142" customWidth="1"/>
    <col min="253" max="253" width="32.5" style="142" customWidth="1"/>
    <col min="254" max="507" width="21.5" style="142"/>
    <col min="508" max="508" width="52.25" style="142" customWidth="1"/>
    <col min="509" max="509" width="32.5" style="142" customWidth="1"/>
    <col min="510" max="763" width="21.5" style="142"/>
    <col min="764" max="764" width="52.25" style="142" customWidth="1"/>
    <col min="765" max="765" width="32.5" style="142" customWidth="1"/>
    <col min="766" max="1019" width="21.5" style="142"/>
    <col min="1020" max="1020" width="52.25" style="142" customWidth="1"/>
    <col min="1021" max="1021" width="32.5" style="142" customWidth="1"/>
    <col min="1022" max="1275" width="21.5" style="142"/>
    <col min="1276" max="1276" width="52.25" style="142" customWidth="1"/>
    <col min="1277" max="1277" width="32.5" style="142" customWidth="1"/>
    <col min="1278" max="1531" width="21.5" style="142"/>
    <col min="1532" max="1532" width="52.25" style="142" customWidth="1"/>
    <col min="1533" max="1533" width="32.5" style="142" customWidth="1"/>
    <col min="1534" max="1787" width="21.5" style="142"/>
    <col min="1788" max="1788" width="52.25" style="142" customWidth="1"/>
    <col min="1789" max="1789" width="32.5" style="142" customWidth="1"/>
    <col min="1790" max="2043" width="21.5" style="142"/>
    <col min="2044" max="2044" width="52.25" style="142" customWidth="1"/>
    <col min="2045" max="2045" width="32.5" style="142" customWidth="1"/>
    <col min="2046" max="2299" width="21.5" style="142"/>
    <col min="2300" max="2300" width="52.25" style="142" customWidth="1"/>
    <col min="2301" max="2301" width="32.5" style="142" customWidth="1"/>
    <col min="2302" max="2555" width="21.5" style="142"/>
    <col min="2556" max="2556" width="52.25" style="142" customWidth="1"/>
    <col min="2557" max="2557" width="32.5" style="142" customWidth="1"/>
    <col min="2558" max="2811" width="21.5" style="142"/>
    <col min="2812" max="2812" width="52.25" style="142" customWidth="1"/>
    <col min="2813" max="2813" width="32.5" style="142" customWidth="1"/>
    <col min="2814" max="3067" width="21.5" style="142"/>
    <col min="3068" max="3068" width="52.25" style="142" customWidth="1"/>
    <col min="3069" max="3069" width="32.5" style="142" customWidth="1"/>
    <col min="3070" max="3323" width="21.5" style="142"/>
    <col min="3324" max="3324" width="52.25" style="142" customWidth="1"/>
    <col min="3325" max="3325" width="32.5" style="142" customWidth="1"/>
    <col min="3326" max="3579" width="21.5" style="142"/>
    <col min="3580" max="3580" width="52.25" style="142" customWidth="1"/>
    <col min="3581" max="3581" width="32.5" style="142" customWidth="1"/>
    <col min="3582" max="3835" width="21.5" style="142"/>
    <col min="3836" max="3836" width="52.25" style="142" customWidth="1"/>
    <col min="3837" max="3837" width="32.5" style="142" customWidth="1"/>
    <col min="3838" max="4091" width="21.5" style="142"/>
    <col min="4092" max="4092" width="52.25" style="142" customWidth="1"/>
    <col min="4093" max="4093" width="32.5" style="142" customWidth="1"/>
    <col min="4094" max="4347" width="21.5" style="142"/>
    <col min="4348" max="4348" width="52.25" style="142" customWidth="1"/>
    <col min="4349" max="4349" width="32.5" style="142" customWidth="1"/>
    <col min="4350" max="4603" width="21.5" style="142"/>
    <col min="4604" max="4604" width="52.25" style="142" customWidth="1"/>
    <col min="4605" max="4605" width="32.5" style="142" customWidth="1"/>
    <col min="4606" max="4859" width="21.5" style="142"/>
    <col min="4860" max="4860" width="52.25" style="142" customWidth="1"/>
    <col min="4861" max="4861" width="32.5" style="142" customWidth="1"/>
    <col min="4862" max="5115" width="21.5" style="142"/>
    <col min="5116" max="5116" width="52.25" style="142" customWidth="1"/>
    <col min="5117" max="5117" width="32.5" style="142" customWidth="1"/>
    <col min="5118" max="5371" width="21.5" style="142"/>
    <col min="5372" max="5372" width="52.25" style="142" customWidth="1"/>
    <col min="5373" max="5373" width="32.5" style="142" customWidth="1"/>
    <col min="5374" max="5627" width="21.5" style="142"/>
    <col min="5628" max="5628" width="52.25" style="142" customWidth="1"/>
    <col min="5629" max="5629" width="32.5" style="142" customWidth="1"/>
    <col min="5630" max="5883" width="21.5" style="142"/>
    <col min="5884" max="5884" width="52.25" style="142" customWidth="1"/>
    <col min="5885" max="5885" width="32.5" style="142" customWidth="1"/>
    <col min="5886" max="6139" width="21.5" style="142"/>
    <col min="6140" max="6140" width="52.25" style="142" customWidth="1"/>
    <col min="6141" max="6141" width="32.5" style="142" customWidth="1"/>
    <col min="6142" max="6395" width="21.5" style="142"/>
    <col min="6396" max="6396" width="52.25" style="142" customWidth="1"/>
    <col min="6397" max="6397" width="32.5" style="142" customWidth="1"/>
    <col min="6398" max="6651" width="21.5" style="142"/>
    <col min="6652" max="6652" width="52.25" style="142" customWidth="1"/>
    <col min="6653" max="6653" width="32.5" style="142" customWidth="1"/>
    <col min="6654" max="6907" width="21.5" style="142"/>
    <col min="6908" max="6908" width="52.25" style="142" customWidth="1"/>
    <col min="6909" max="6909" width="32.5" style="142" customWidth="1"/>
    <col min="6910" max="7163" width="21.5" style="142"/>
    <col min="7164" max="7164" width="52.25" style="142" customWidth="1"/>
    <col min="7165" max="7165" width="32.5" style="142" customWidth="1"/>
    <col min="7166" max="7419" width="21.5" style="142"/>
    <col min="7420" max="7420" width="52.25" style="142" customWidth="1"/>
    <col min="7421" max="7421" width="32.5" style="142" customWidth="1"/>
    <col min="7422" max="7675" width="21.5" style="142"/>
    <col min="7676" max="7676" width="52.25" style="142" customWidth="1"/>
    <col min="7677" max="7677" width="32.5" style="142" customWidth="1"/>
    <col min="7678" max="7931" width="21.5" style="142"/>
    <col min="7932" max="7932" width="52.25" style="142" customWidth="1"/>
    <col min="7933" max="7933" width="32.5" style="142" customWidth="1"/>
    <col min="7934" max="8187" width="21.5" style="142"/>
    <col min="8188" max="8188" width="52.25" style="142" customWidth="1"/>
    <col min="8189" max="8189" width="32.5" style="142" customWidth="1"/>
    <col min="8190" max="8443" width="21.5" style="142"/>
    <col min="8444" max="8444" width="52.25" style="142" customWidth="1"/>
    <col min="8445" max="8445" width="32.5" style="142" customWidth="1"/>
    <col min="8446" max="8699" width="21.5" style="142"/>
    <col min="8700" max="8700" width="52.25" style="142" customWidth="1"/>
    <col min="8701" max="8701" width="32.5" style="142" customWidth="1"/>
    <col min="8702" max="8955" width="21.5" style="142"/>
    <col min="8956" max="8956" width="52.25" style="142" customWidth="1"/>
    <col min="8957" max="8957" width="32.5" style="142" customWidth="1"/>
    <col min="8958" max="9211" width="21.5" style="142"/>
    <col min="9212" max="9212" width="52.25" style="142" customWidth="1"/>
    <col min="9213" max="9213" width="32.5" style="142" customWidth="1"/>
    <col min="9214" max="9467" width="21.5" style="142"/>
    <col min="9468" max="9468" width="52.25" style="142" customWidth="1"/>
    <col min="9469" max="9469" width="32.5" style="142" customWidth="1"/>
    <col min="9470" max="9723" width="21.5" style="142"/>
    <col min="9724" max="9724" width="52.25" style="142" customWidth="1"/>
    <col min="9725" max="9725" width="32.5" style="142" customWidth="1"/>
    <col min="9726" max="9979" width="21.5" style="142"/>
    <col min="9980" max="9980" width="52.25" style="142" customWidth="1"/>
    <col min="9981" max="9981" width="32.5" style="142" customWidth="1"/>
    <col min="9982" max="10235" width="21.5" style="142"/>
    <col min="10236" max="10236" width="52.25" style="142" customWidth="1"/>
    <col min="10237" max="10237" width="32.5" style="142" customWidth="1"/>
    <col min="10238" max="10491" width="21.5" style="142"/>
    <col min="10492" max="10492" width="52.25" style="142" customWidth="1"/>
    <col min="10493" max="10493" width="32.5" style="142" customWidth="1"/>
    <col min="10494" max="10747" width="21.5" style="142"/>
    <col min="10748" max="10748" width="52.25" style="142" customWidth="1"/>
    <col min="10749" max="10749" width="32.5" style="142" customWidth="1"/>
    <col min="10750" max="11003" width="21.5" style="142"/>
    <col min="11004" max="11004" width="52.25" style="142" customWidth="1"/>
    <col min="11005" max="11005" width="32.5" style="142" customWidth="1"/>
    <col min="11006" max="11259" width="21.5" style="142"/>
    <col min="11260" max="11260" width="52.25" style="142" customWidth="1"/>
    <col min="11261" max="11261" width="32.5" style="142" customWidth="1"/>
    <col min="11262" max="11515" width="21.5" style="142"/>
    <col min="11516" max="11516" width="52.25" style="142" customWidth="1"/>
    <col min="11517" max="11517" width="32.5" style="142" customWidth="1"/>
    <col min="11518" max="11771" width="21.5" style="142"/>
    <col min="11772" max="11772" width="52.25" style="142" customWidth="1"/>
    <col min="11773" max="11773" width="32.5" style="142" customWidth="1"/>
    <col min="11774" max="12027" width="21.5" style="142"/>
    <col min="12028" max="12028" width="52.25" style="142" customWidth="1"/>
    <col min="12029" max="12029" width="32.5" style="142" customWidth="1"/>
    <col min="12030" max="12283" width="21.5" style="142"/>
    <col min="12284" max="12284" width="52.25" style="142" customWidth="1"/>
    <col min="12285" max="12285" width="32.5" style="142" customWidth="1"/>
    <col min="12286" max="12539" width="21.5" style="142"/>
    <col min="12540" max="12540" width="52.25" style="142" customWidth="1"/>
    <col min="12541" max="12541" width="32.5" style="142" customWidth="1"/>
    <col min="12542" max="12795" width="21.5" style="142"/>
    <col min="12796" max="12796" width="52.25" style="142" customWidth="1"/>
    <col min="12797" max="12797" width="32.5" style="142" customWidth="1"/>
    <col min="12798" max="13051" width="21.5" style="142"/>
    <col min="13052" max="13052" width="52.25" style="142" customWidth="1"/>
    <col min="13053" max="13053" width="32.5" style="142" customWidth="1"/>
    <col min="13054" max="13307" width="21.5" style="142"/>
    <col min="13308" max="13308" width="52.25" style="142" customWidth="1"/>
    <col min="13309" max="13309" width="32.5" style="142" customWidth="1"/>
    <col min="13310" max="13563" width="21.5" style="142"/>
    <col min="13564" max="13564" width="52.25" style="142" customWidth="1"/>
    <col min="13565" max="13565" width="32.5" style="142" customWidth="1"/>
    <col min="13566" max="13819" width="21.5" style="142"/>
    <col min="13820" max="13820" width="52.25" style="142" customWidth="1"/>
    <col min="13821" max="13821" width="32.5" style="142" customWidth="1"/>
    <col min="13822" max="14075" width="21.5" style="142"/>
    <col min="14076" max="14076" width="52.25" style="142" customWidth="1"/>
    <col min="14077" max="14077" width="32.5" style="142" customWidth="1"/>
    <col min="14078" max="14331" width="21.5" style="142"/>
    <col min="14332" max="14332" width="52.25" style="142" customWidth="1"/>
    <col min="14333" max="14333" width="32.5" style="142" customWidth="1"/>
    <col min="14334" max="14587" width="21.5" style="142"/>
    <col min="14588" max="14588" width="52.25" style="142" customWidth="1"/>
    <col min="14589" max="14589" width="32.5" style="142" customWidth="1"/>
    <col min="14590" max="14843" width="21.5" style="142"/>
    <col min="14844" max="14844" width="52.25" style="142" customWidth="1"/>
    <col min="14845" max="14845" width="32.5" style="142" customWidth="1"/>
    <col min="14846" max="15099" width="21.5" style="142"/>
    <col min="15100" max="15100" width="52.25" style="142" customWidth="1"/>
    <col min="15101" max="15101" width="32.5" style="142" customWidth="1"/>
    <col min="15102" max="15355" width="21.5" style="142"/>
    <col min="15356" max="15356" width="52.25" style="142" customWidth="1"/>
    <col min="15357" max="15357" width="32.5" style="142" customWidth="1"/>
    <col min="15358" max="15611" width="21.5" style="142"/>
    <col min="15612" max="15612" width="52.25" style="142" customWidth="1"/>
    <col min="15613" max="15613" width="32.5" style="142" customWidth="1"/>
    <col min="15614" max="15867" width="21.5" style="142"/>
    <col min="15868" max="15868" width="52.25" style="142" customWidth="1"/>
    <col min="15869" max="15869" width="32.5" style="142" customWidth="1"/>
    <col min="15870" max="16123" width="21.5" style="142"/>
    <col min="16124" max="16124" width="52.25" style="142" customWidth="1"/>
    <col min="16125" max="16125" width="32.5" style="142" customWidth="1"/>
    <col min="16126" max="16384" width="21.5" style="142"/>
  </cols>
  <sheetData>
    <row r="1" ht="23.25" customHeight="1" spans="1:2">
      <c r="A1" s="3" t="s">
        <v>1769</v>
      </c>
      <c r="B1" s="3"/>
    </row>
    <row r="2" s="141" customFormat="1" ht="30.75" customHeight="1" spans="1:2">
      <c r="A2" s="22" t="s">
        <v>1770</v>
      </c>
      <c r="B2" s="22"/>
    </row>
    <row r="3" s="141" customFormat="1" ht="21" customHeight="1" spans="1:2">
      <c r="A3" s="143" t="s">
        <v>1771</v>
      </c>
      <c r="B3" s="143"/>
    </row>
    <row r="4" customHeight="1" spans="1:2">
      <c r="A4" s="144"/>
      <c r="B4" s="26" t="s">
        <v>35</v>
      </c>
    </row>
    <row r="5" ht="24" customHeight="1" spans="1:2">
      <c r="A5" s="145" t="s">
        <v>1335</v>
      </c>
      <c r="B5" s="145" t="s">
        <v>1739</v>
      </c>
    </row>
    <row r="6" ht="24" customHeight="1" spans="1:2">
      <c r="A6" s="146" t="s">
        <v>1772</v>
      </c>
      <c r="B6" s="147">
        <v>287592</v>
      </c>
    </row>
    <row r="7" ht="20.1" customHeight="1" spans="1:2">
      <c r="A7" s="148" t="s">
        <v>1773</v>
      </c>
      <c r="B7" s="149">
        <v>87766</v>
      </c>
    </row>
    <row r="8" ht="20.1" customHeight="1" spans="1:2">
      <c r="A8" s="148" t="s">
        <v>1774</v>
      </c>
      <c r="B8" s="149">
        <v>34017</v>
      </c>
    </row>
    <row r="9" ht="20.1" customHeight="1" spans="1:2">
      <c r="A9" s="148" t="s">
        <v>1775</v>
      </c>
      <c r="B9" s="149">
        <v>31636</v>
      </c>
    </row>
    <row r="10" ht="20.1" customHeight="1" spans="1:2">
      <c r="A10" s="148" t="s">
        <v>1776</v>
      </c>
      <c r="B10" s="149">
        <v>4110</v>
      </c>
    </row>
    <row r="11" ht="20.1" customHeight="1" spans="1:2">
      <c r="A11" s="148" t="s">
        <v>1777</v>
      </c>
      <c r="B11" s="149">
        <v>18003</v>
      </c>
    </row>
    <row r="12" ht="20.1" customHeight="1" spans="1:2">
      <c r="A12" s="148" t="s">
        <v>1778</v>
      </c>
      <c r="B12" s="149">
        <v>23258</v>
      </c>
    </row>
    <row r="13" ht="20.1" customHeight="1" spans="1:2">
      <c r="A13" s="148" t="s">
        <v>1779</v>
      </c>
      <c r="B13" s="149">
        <v>15273</v>
      </c>
    </row>
    <row r="14" ht="20.1" customHeight="1" spans="1:2">
      <c r="A14" s="148" t="s">
        <v>1780</v>
      </c>
      <c r="B14" s="149">
        <v>143</v>
      </c>
    </row>
    <row r="15" ht="20.1" customHeight="1" spans="1:2">
      <c r="A15" s="148" t="s">
        <v>1781</v>
      </c>
      <c r="B15" s="149">
        <v>440</v>
      </c>
    </row>
    <row r="16" ht="20.1" customHeight="1" spans="1:2">
      <c r="A16" s="148" t="s">
        <v>1782</v>
      </c>
      <c r="B16" s="149">
        <v>113</v>
      </c>
    </row>
    <row r="17" ht="20.1" customHeight="1" spans="1:2">
      <c r="A17" s="148" t="s">
        <v>1783</v>
      </c>
      <c r="B17" s="149">
        <v>1111</v>
      </c>
    </row>
    <row r="18" ht="20.1" customHeight="1" spans="1:2">
      <c r="A18" s="148" t="s">
        <v>1784</v>
      </c>
      <c r="B18" s="149">
        <v>332</v>
      </c>
    </row>
    <row r="19" ht="20.1" customHeight="1" spans="1:2">
      <c r="A19" s="148" t="s">
        <v>1785</v>
      </c>
      <c r="B19" s="149">
        <v>5</v>
      </c>
    </row>
    <row r="20" ht="20.1" customHeight="1" spans="1:2">
      <c r="A20" s="148" t="s">
        <v>1786</v>
      </c>
      <c r="B20" s="149">
        <v>1459</v>
      </c>
    </row>
    <row r="21" ht="20.1" customHeight="1" spans="1:2">
      <c r="A21" s="148" t="s">
        <v>1787</v>
      </c>
      <c r="B21" s="149">
        <v>971</v>
      </c>
    </row>
    <row r="22" ht="20.1" customHeight="1" spans="1:2">
      <c r="A22" s="148" t="s">
        <v>1788</v>
      </c>
      <c r="B22" s="149">
        <v>3411</v>
      </c>
    </row>
    <row r="23" ht="20.1" customHeight="1" spans="1:2">
      <c r="A23" s="148" t="s">
        <v>1789</v>
      </c>
      <c r="B23" s="149">
        <v>154978</v>
      </c>
    </row>
    <row r="24" ht="20.1" customHeight="1" spans="1:2">
      <c r="A24" s="148" t="s">
        <v>1790</v>
      </c>
      <c r="B24" s="149">
        <v>127842</v>
      </c>
    </row>
    <row r="25" ht="20.1" customHeight="1" spans="1:2">
      <c r="A25" s="148" t="s">
        <v>1791</v>
      </c>
      <c r="B25" s="149">
        <v>26035</v>
      </c>
    </row>
    <row r="26" ht="20.1" customHeight="1" spans="1:2">
      <c r="A26" s="148" t="s">
        <v>1792</v>
      </c>
      <c r="B26" s="149">
        <v>1101</v>
      </c>
    </row>
    <row r="27" ht="20.1" customHeight="1" spans="1:2">
      <c r="A27" s="148" t="s">
        <v>1793</v>
      </c>
      <c r="B27" s="149">
        <v>21590</v>
      </c>
    </row>
    <row r="28" ht="20" customHeight="1" spans="1:2">
      <c r="A28" s="148" t="s">
        <v>1794</v>
      </c>
      <c r="B28" s="149">
        <v>2089</v>
      </c>
    </row>
    <row r="29" ht="20" customHeight="1" spans="1:2">
      <c r="A29" s="148" t="s">
        <v>1795</v>
      </c>
      <c r="B29" s="149">
        <v>790</v>
      </c>
    </row>
    <row r="30" ht="20" customHeight="1" spans="1:2">
      <c r="A30" s="148" t="s">
        <v>1796</v>
      </c>
      <c r="B30" s="149">
        <v>18711</v>
      </c>
    </row>
    <row r="31" ht="46" customHeight="1" spans="1:2">
      <c r="A31" s="150" t="s">
        <v>1797</v>
      </c>
      <c r="B31" s="150"/>
    </row>
    <row r="32" ht="13.5"/>
  </sheetData>
  <mergeCells count="4">
    <mergeCell ref="A1:B1"/>
    <mergeCell ref="A2:B2"/>
    <mergeCell ref="A3:B3"/>
    <mergeCell ref="A31:B31"/>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D15"/>
  <sheetViews>
    <sheetView workbookViewId="0">
      <selection activeCell="D18" sqref="D18"/>
    </sheetView>
  </sheetViews>
  <sheetFormatPr defaultColWidth="9" defaultRowHeight="13.5" outlineLevelCol="3"/>
  <cols>
    <col min="1" max="1" width="26.7333333333333" style="84" customWidth="1"/>
    <col min="2" max="4" width="18.625" style="84" customWidth="1"/>
    <col min="5" max="16384" width="9" style="84"/>
  </cols>
  <sheetData>
    <row r="1" ht="18.75" spans="1:4">
      <c r="A1" s="3" t="s">
        <v>1798</v>
      </c>
      <c r="B1" s="3"/>
      <c r="C1" s="3"/>
      <c r="D1" s="3"/>
    </row>
    <row r="2" ht="25.5" customHeight="1" spans="1:4">
      <c r="A2" s="22" t="s">
        <v>1799</v>
      </c>
      <c r="B2" s="22"/>
      <c r="C2" s="22"/>
      <c r="D2" s="22"/>
    </row>
    <row r="3" ht="20.25" customHeight="1" spans="1:4">
      <c r="A3" s="74" t="s">
        <v>1123</v>
      </c>
      <c r="B3" s="74"/>
      <c r="C3" s="74"/>
      <c r="D3" s="74"/>
    </row>
    <row r="4" ht="20.1" customHeight="1" spans="1:4">
      <c r="A4" s="85"/>
      <c r="B4" s="85"/>
      <c r="C4" s="85"/>
      <c r="D4" s="127" t="s">
        <v>35</v>
      </c>
    </row>
    <row r="5" ht="37.5" customHeight="1" spans="1:4">
      <c r="A5" s="77" t="s">
        <v>43</v>
      </c>
      <c r="B5" s="134" t="s">
        <v>1800</v>
      </c>
      <c r="C5" s="134" t="s">
        <v>1125</v>
      </c>
      <c r="D5" s="78" t="s">
        <v>1126</v>
      </c>
    </row>
    <row r="6" s="83" customFormat="1" ht="27" customHeight="1" spans="1:4">
      <c r="A6" s="135" t="s">
        <v>1127</v>
      </c>
      <c r="B6" s="136">
        <v>21168.473137</v>
      </c>
      <c r="C6" s="136">
        <v>21168.473137</v>
      </c>
      <c r="D6" s="137"/>
    </row>
    <row r="7" s="83" customFormat="1" ht="27" customHeight="1" spans="1:4">
      <c r="A7" s="88" t="s">
        <v>1128</v>
      </c>
      <c r="B7" s="138">
        <v>2699.52094</v>
      </c>
      <c r="C7" s="138">
        <v>2699.52094</v>
      </c>
      <c r="D7" s="139"/>
    </row>
    <row r="8" s="83" customFormat="1" ht="27" customHeight="1" spans="1:4">
      <c r="A8" s="88" t="s">
        <v>1129</v>
      </c>
      <c r="B8" s="138">
        <v>2904.5208</v>
      </c>
      <c r="C8" s="138">
        <v>2904.5208</v>
      </c>
      <c r="D8" s="139"/>
    </row>
    <row r="9" ht="27" customHeight="1" spans="1:4">
      <c r="A9" s="88" t="s">
        <v>1130</v>
      </c>
      <c r="B9" s="138">
        <v>2070.926056</v>
      </c>
      <c r="C9" s="138">
        <v>2070.926056</v>
      </c>
      <c r="D9" s="139"/>
    </row>
    <row r="10" ht="27" customHeight="1" spans="1:4">
      <c r="A10" s="88" t="s">
        <v>1131</v>
      </c>
      <c r="B10" s="138">
        <v>2343.8708</v>
      </c>
      <c r="C10" s="138">
        <v>2343.8708</v>
      </c>
      <c r="D10" s="139"/>
    </row>
    <row r="11" ht="27" customHeight="1" spans="1:4">
      <c r="A11" s="88" t="s">
        <v>1132</v>
      </c>
      <c r="B11" s="138">
        <v>3879.0155</v>
      </c>
      <c r="C11" s="138">
        <v>3879.0155</v>
      </c>
      <c r="D11" s="139"/>
    </row>
    <row r="12" ht="27" customHeight="1" spans="1:4">
      <c r="A12" s="88" t="s">
        <v>1133</v>
      </c>
      <c r="B12" s="138">
        <v>2523.8074</v>
      </c>
      <c r="C12" s="138">
        <v>2523.8074</v>
      </c>
      <c r="D12" s="139"/>
    </row>
    <row r="13" ht="27" customHeight="1" spans="1:4">
      <c r="A13" s="88" t="s">
        <v>1134</v>
      </c>
      <c r="B13" s="138">
        <v>2205.368841</v>
      </c>
      <c r="C13" s="138">
        <v>2205.368841</v>
      </c>
      <c r="D13" s="139"/>
    </row>
    <row r="14" ht="27" customHeight="1" spans="1:4">
      <c r="A14" s="88" t="s">
        <v>1135</v>
      </c>
      <c r="B14" s="138">
        <v>2541.4428</v>
      </c>
      <c r="C14" s="138">
        <v>2541.4428</v>
      </c>
      <c r="D14" s="139"/>
    </row>
    <row r="15" ht="36.75" customHeight="1" spans="1:4">
      <c r="A15" s="140" t="s">
        <v>1801</v>
      </c>
      <c r="B15" s="140"/>
      <c r="C15" s="140"/>
      <c r="D15" s="140"/>
    </row>
  </sheetData>
  <mergeCells count="3">
    <mergeCell ref="A2:D2"/>
    <mergeCell ref="A3:D3"/>
    <mergeCell ref="A15:D15"/>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B95"/>
  <sheetViews>
    <sheetView showZeros="0" workbookViewId="0">
      <selection activeCell="D13" sqref="D13"/>
    </sheetView>
  </sheetViews>
  <sheetFormatPr defaultColWidth="10" defaultRowHeight="13.5" outlineLevelCol="1"/>
  <cols>
    <col min="1" max="1" width="39.125" style="73" customWidth="1"/>
    <col min="2" max="2" width="27.625" style="73" customWidth="1"/>
    <col min="3" max="3" width="15.25" style="73" customWidth="1"/>
    <col min="4" max="16384" width="10" style="73"/>
  </cols>
  <sheetData>
    <row r="1" s="73" customFormat="1" ht="18.75" spans="1:2">
      <c r="A1" s="3" t="s">
        <v>1802</v>
      </c>
      <c r="B1" s="3"/>
    </row>
    <row r="2" s="73" customFormat="1" ht="24" spans="1:2">
      <c r="A2" s="22" t="s">
        <v>1799</v>
      </c>
      <c r="B2" s="22"/>
    </row>
    <row r="3" s="73" customFormat="1" spans="1:2">
      <c r="A3" s="74" t="s">
        <v>1137</v>
      </c>
      <c r="B3" s="74"/>
    </row>
    <row r="4" s="73" customFormat="1" ht="20.25" customHeight="1" spans="1:2">
      <c r="A4" s="85"/>
      <c r="B4" s="127" t="s">
        <v>35</v>
      </c>
    </row>
    <row r="5" s="73" customFormat="1" ht="24" customHeight="1" spans="1:2">
      <c r="A5" s="128" t="s">
        <v>43</v>
      </c>
      <c r="B5" s="129" t="s">
        <v>1739</v>
      </c>
    </row>
    <row r="6" s="73" customFormat="1" ht="24" customHeight="1" spans="1:2">
      <c r="A6" s="130" t="s">
        <v>1127</v>
      </c>
      <c r="B6" s="131">
        <v>21168</v>
      </c>
    </row>
    <row r="7" s="73" customFormat="1" ht="24" customHeight="1" spans="1:2">
      <c r="A7" s="81" t="s">
        <v>1139</v>
      </c>
      <c r="B7" s="132">
        <v>21168</v>
      </c>
    </row>
    <row r="8" s="126" customFormat="1" ht="20.1" customHeight="1" spans="1:2">
      <c r="A8" s="133" t="s">
        <v>1803</v>
      </c>
      <c r="B8" s="132"/>
    </row>
    <row r="9" s="126" customFormat="1" ht="20.1" customHeight="1" spans="1:2">
      <c r="A9" s="133" t="s">
        <v>1804</v>
      </c>
      <c r="B9" s="132"/>
    </row>
    <row r="10" s="126" customFormat="1" ht="20.1" customHeight="1" spans="1:2">
      <c r="A10" s="133" t="s">
        <v>1805</v>
      </c>
      <c r="B10" s="132"/>
    </row>
    <row r="11" s="126" customFormat="1" ht="20.1" customHeight="1" spans="1:2">
      <c r="A11" s="133" t="s">
        <v>1806</v>
      </c>
      <c r="B11" s="132"/>
    </row>
    <row r="12" s="126" customFormat="1" ht="20.1" customHeight="1" spans="1:2">
      <c r="A12" s="133" t="s">
        <v>1807</v>
      </c>
      <c r="B12" s="132">
        <v>15863</v>
      </c>
    </row>
    <row r="13" s="126" customFormat="1" ht="20.1" customHeight="1" spans="1:2">
      <c r="A13" s="133" t="s">
        <v>1808</v>
      </c>
      <c r="B13" s="132"/>
    </row>
    <row r="14" s="126" customFormat="1" ht="20.1" customHeight="1" spans="1:2">
      <c r="A14" s="133" t="s">
        <v>1809</v>
      </c>
      <c r="B14" s="132"/>
    </row>
    <row r="15" s="126" customFormat="1" ht="20.1" customHeight="1" spans="1:2">
      <c r="A15" s="133" t="s">
        <v>1810</v>
      </c>
      <c r="B15" s="132"/>
    </row>
    <row r="16" s="126" customFormat="1" ht="20.1" customHeight="1" spans="1:2">
      <c r="A16" s="133" t="s">
        <v>1811</v>
      </c>
      <c r="B16" s="132"/>
    </row>
    <row r="17" s="126" customFormat="1" ht="20.1" customHeight="1" spans="1:2">
      <c r="A17" s="133" t="s">
        <v>1812</v>
      </c>
      <c r="B17" s="132">
        <v>5305</v>
      </c>
    </row>
    <row r="18" s="126" customFormat="1" ht="20.1" customHeight="1" spans="1:2">
      <c r="A18" s="81" t="s">
        <v>1143</v>
      </c>
      <c r="B18" s="132"/>
    </row>
    <row r="19" s="126" customFormat="1" ht="20.1" customHeight="1" spans="1:2">
      <c r="A19" s="133" t="s">
        <v>1813</v>
      </c>
      <c r="B19" s="132"/>
    </row>
    <row r="20" s="126" customFormat="1" ht="20.1" customHeight="1" spans="1:2">
      <c r="A20" s="133" t="s">
        <v>1814</v>
      </c>
      <c r="B20" s="132"/>
    </row>
    <row r="21" s="126" customFormat="1" ht="20.1" customHeight="1" spans="1:2">
      <c r="A21" s="133" t="s">
        <v>1815</v>
      </c>
      <c r="B21" s="132"/>
    </row>
    <row r="22" s="73" customFormat="1" ht="29" customHeight="1" spans="1:2">
      <c r="A22" s="102" t="s">
        <v>1816</v>
      </c>
      <c r="B22" s="102"/>
    </row>
    <row r="23" s="73" customFormat="1" ht="20.1" customHeight="1"/>
    <row r="24" s="73" customFormat="1" ht="20.1" customHeight="1"/>
    <row r="25" s="73" customFormat="1" ht="20.1" customHeight="1"/>
    <row r="26" s="73" customFormat="1" ht="20.1" customHeight="1"/>
    <row r="27" s="73" customFormat="1" ht="20.1" customHeight="1"/>
    <row r="28" s="73" customFormat="1" ht="20.1" customHeight="1"/>
    <row r="29" s="73" customFormat="1" ht="20.1" customHeight="1"/>
    <row r="30" s="73" customFormat="1" ht="20.1" customHeight="1"/>
    <row r="31" s="73" customFormat="1" ht="20.1" customHeight="1"/>
    <row r="32" s="73" customFormat="1" ht="20.1" customHeight="1"/>
    <row r="33" s="73" customFormat="1" ht="20.1" customHeight="1"/>
    <row r="34" s="73" customFormat="1" ht="20.1" customHeight="1"/>
    <row r="35" s="73" customFormat="1" ht="20.1" customHeight="1"/>
    <row r="36" s="73" customFormat="1" ht="20.1" customHeight="1"/>
    <row r="37" s="73" customFormat="1" ht="20.1" customHeight="1"/>
    <row r="38" s="73" customFormat="1" ht="20.1" customHeight="1"/>
    <row r="39" s="73" customFormat="1" ht="20.1" customHeight="1"/>
    <row r="40" s="73" customFormat="1" ht="20.1" customHeight="1"/>
    <row r="41" s="73" customFormat="1" ht="20.1" customHeight="1"/>
    <row r="42" s="73" customFormat="1" ht="20.1" customHeight="1"/>
    <row r="43" s="73" customFormat="1" ht="20.1" customHeight="1"/>
    <row r="44" s="73" customFormat="1" ht="20.1" customHeight="1"/>
    <row r="45" s="73" customFormat="1" ht="20.1" customHeight="1"/>
    <row r="46" s="73" customFormat="1" ht="20.1" customHeight="1"/>
    <row r="47" s="73" customFormat="1" ht="20.1" customHeight="1"/>
    <row r="48" s="73" customFormat="1" ht="20.1" customHeight="1"/>
    <row r="49" s="73" customFormat="1" ht="20.1" customHeight="1"/>
    <row r="50" s="73" customFormat="1" ht="20.1" customHeight="1"/>
    <row r="51" s="73" customFormat="1" ht="20.1" customHeight="1"/>
    <row r="52" s="73" customFormat="1" ht="20.1" customHeight="1"/>
    <row r="53" s="73" customFormat="1" ht="20.1" customHeight="1"/>
    <row r="54" s="73" customFormat="1" ht="20.1" customHeight="1"/>
    <row r="55" s="73" customFormat="1" ht="20.1" customHeight="1"/>
    <row r="56" s="73" customFormat="1" ht="20.1" customHeight="1"/>
    <row r="57" s="73" customFormat="1" ht="20.1" customHeight="1"/>
    <row r="58" s="73" customFormat="1" ht="20.1" customHeight="1"/>
    <row r="59" s="73" customFormat="1" ht="20.1" customHeight="1"/>
    <row r="60" s="73" customFormat="1" ht="20.1" customHeight="1"/>
    <row r="61" s="73" customFormat="1" ht="20.1" customHeight="1"/>
    <row r="62" s="73" customFormat="1" ht="20.1" customHeight="1"/>
    <row r="63" s="73" customFormat="1" ht="20.1" customHeight="1"/>
    <row r="64" s="73" customFormat="1" ht="20.1" customHeight="1"/>
    <row r="65" s="73" customFormat="1" ht="20.1" customHeight="1"/>
    <row r="66" s="73" customFormat="1" ht="20.1" customHeight="1"/>
    <row r="67" s="73" customFormat="1" ht="20.1" customHeight="1"/>
    <row r="68" s="73" customFormat="1" ht="20.1" customHeight="1"/>
    <row r="69" s="73" customFormat="1" ht="20.1" customHeight="1"/>
    <row r="70" s="73" customFormat="1" ht="20.1" customHeight="1"/>
    <row r="71" s="73" customFormat="1" ht="20.1" customHeight="1"/>
    <row r="72" s="73" customFormat="1" ht="20.1" customHeight="1"/>
    <row r="73" s="73" customFormat="1" ht="20.1" customHeight="1"/>
    <row r="74" s="73" customFormat="1" ht="20.1" customHeight="1"/>
    <row r="75" s="73" customFormat="1" ht="20.1" customHeight="1"/>
    <row r="76" s="73" customFormat="1" ht="20.1" customHeight="1"/>
    <row r="77" s="73" customFormat="1" ht="20.1" customHeight="1"/>
    <row r="78" s="73" customFormat="1" ht="20.1" customHeight="1"/>
    <row r="79" s="73" customFormat="1" ht="20.1" customHeight="1"/>
    <row r="80" s="73" customFormat="1" ht="20.1" customHeight="1"/>
    <row r="81" s="73" customFormat="1" ht="20.1" customHeight="1"/>
    <row r="82" s="73" customFormat="1" ht="20.1" customHeight="1"/>
    <row r="83" s="73" customFormat="1" ht="51.75" customHeight="1"/>
    <row r="84" s="73" customFormat="1" ht="21.6" customHeight="1"/>
    <row r="85" s="73" customFormat="1" ht="21.6" customHeight="1"/>
    <row r="86" s="73" customFormat="1" ht="21.6" customHeight="1"/>
    <row r="87" s="73" customFormat="1" ht="21.6" customHeight="1"/>
    <row r="89" s="73" customFormat="1" ht="20.1" customHeight="1"/>
    <row r="90" s="73" customFormat="1" ht="20.1" customHeight="1"/>
    <row r="91" s="73" customFormat="1" ht="51.75" customHeight="1"/>
    <row r="92" s="73" customFormat="1" ht="21.6" customHeight="1"/>
    <row r="93" s="73" customFormat="1" ht="21.6" customHeight="1"/>
    <row r="94" s="73" customFormat="1" ht="21.6" customHeight="1"/>
    <row r="95" s="73" customFormat="1" ht="21.6" customHeight="1"/>
  </sheetData>
  <mergeCells count="4">
    <mergeCell ref="A1:B1"/>
    <mergeCell ref="A2:B2"/>
    <mergeCell ref="A3:B3"/>
    <mergeCell ref="A22:B22"/>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1:B37"/>
  <sheetViews>
    <sheetView topLeftCell="A22" workbookViewId="0">
      <selection activeCell="D31" sqref="D31"/>
    </sheetView>
  </sheetViews>
  <sheetFormatPr defaultColWidth="9" defaultRowHeight="13.5" outlineLevelCol="1"/>
  <cols>
    <col min="1" max="1" width="6.375" style="330" customWidth="1"/>
    <col min="2" max="2" width="74.875" style="330" customWidth="1"/>
    <col min="3" max="16384" width="9" style="330"/>
  </cols>
  <sheetData>
    <row r="1" s="328" customFormat="1" ht="58.5" customHeight="1" spans="2:2">
      <c r="B1" s="331" t="s">
        <v>2</v>
      </c>
    </row>
    <row r="2" s="328" customFormat="1" ht="27" customHeight="1" spans="2:2">
      <c r="B2" s="332" t="s">
        <v>3</v>
      </c>
    </row>
    <row r="3" s="329" customFormat="1" ht="27" customHeight="1" spans="2:2">
      <c r="B3" s="333" t="s">
        <v>4</v>
      </c>
    </row>
    <row r="4" ht="27" customHeight="1" spans="2:2">
      <c r="B4" s="334" t="s">
        <v>5</v>
      </c>
    </row>
    <row r="5" ht="27" customHeight="1" spans="2:2">
      <c r="B5" s="334" t="s">
        <v>6</v>
      </c>
    </row>
    <row r="6" ht="27" customHeight="1" spans="2:2">
      <c r="B6" s="334" t="s">
        <v>7</v>
      </c>
    </row>
    <row r="7" ht="27" customHeight="1" spans="2:2">
      <c r="B7" s="334" t="s">
        <v>8</v>
      </c>
    </row>
    <row r="8" ht="27" customHeight="1" spans="2:2">
      <c r="B8" s="333" t="s">
        <v>9</v>
      </c>
    </row>
    <row r="9" ht="27" customHeight="1" spans="2:2">
      <c r="B9" s="334" t="s">
        <v>10</v>
      </c>
    </row>
    <row r="10" ht="27" customHeight="1" spans="2:2">
      <c r="B10" s="334" t="s">
        <v>11</v>
      </c>
    </row>
    <row r="11" ht="27" customHeight="1" spans="2:2">
      <c r="B11" s="334" t="s">
        <v>12</v>
      </c>
    </row>
    <row r="12" ht="27" customHeight="1" spans="2:2">
      <c r="B12" s="334" t="s">
        <v>13</v>
      </c>
    </row>
    <row r="13" ht="27" customHeight="1" spans="2:2">
      <c r="B13" s="333" t="s">
        <v>14</v>
      </c>
    </row>
    <row r="14" ht="27" customHeight="1" spans="2:2">
      <c r="B14" s="334" t="s">
        <v>15</v>
      </c>
    </row>
    <row r="15" ht="27" customHeight="1" spans="2:2">
      <c r="B15" s="335" t="s">
        <v>16</v>
      </c>
    </row>
    <row r="16" ht="27" customHeight="1" spans="2:2">
      <c r="B16" s="336" t="s">
        <v>17</v>
      </c>
    </row>
    <row r="17" ht="27" customHeight="1" spans="2:2">
      <c r="B17" s="336" t="s">
        <v>18</v>
      </c>
    </row>
    <row r="18" ht="27" customHeight="1" spans="2:2">
      <c r="B18" s="334"/>
    </row>
    <row r="19" ht="27" customHeight="1" spans="2:2">
      <c r="B19" s="332" t="s">
        <v>19</v>
      </c>
    </row>
    <row r="20" ht="27" customHeight="1" spans="2:2">
      <c r="B20" s="333" t="s">
        <v>4</v>
      </c>
    </row>
    <row r="21" ht="27" customHeight="1" spans="2:2">
      <c r="B21" s="334" t="s">
        <v>20</v>
      </c>
    </row>
    <row r="22" ht="27" customHeight="1" spans="2:2">
      <c r="B22" s="334" t="s">
        <v>21</v>
      </c>
    </row>
    <row r="23" ht="44.25" customHeight="1" spans="2:2">
      <c r="B23" s="337" t="s">
        <v>22</v>
      </c>
    </row>
    <row r="24" ht="44.25" customHeight="1" spans="2:2">
      <c r="B24" s="337" t="s">
        <v>23</v>
      </c>
    </row>
    <row r="25" ht="27" customHeight="1" spans="2:2">
      <c r="B25" s="334" t="s">
        <v>24</v>
      </c>
    </row>
    <row r="26" ht="27" customHeight="1" spans="2:2">
      <c r="B26" s="334" t="s">
        <v>25</v>
      </c>
    </row>
    <row r="27" ht="27" customHeight="1" spans="2:2">
      <c r="B27" s="333" t="s">
        <v>9</v>
      </c>
    </row>
    <row r="28" ht="27" customHeight="1" spans="2:2">
      <c r="B28" s="334" t="s">
        <v>26</v>
      </c>
    </row>
    <row r="29" ht="27" customHeight="1" spans="2:2">
      <c r="B29" s="334" t="s">
        <v>27</v>
      </c>
    </row>
    <row r="30" ht="27" customHeight="1" spans="2:2">
      <c r="B30" s="334" t="s">
        <v>28</v>
      </c>
    </row>
    <row r="31" ht="27" customHeight="1" spans="2:2">
      <c r="B31" s="334" t="s">
        <v>29</v>
      </c>
    </row>
    <row r="32" ht="27" customHeight="1" spans="2:2">
      <c r="B32" s="333" t="s">
        <v>14</v>
      </c>
    </row>
    <row r="33" ht="27" customHeight="1" spans="2:2">
      <c r="B33" s="334" t="s">
        <v>30</v>
      </c>
    </row>
    <row r="34" ht="27" customHeight="1" spans="2:2">
      <c r="B34" s="335" t="s">
        <v>16</v>
      </c>
    </row>
    <row r="35" ht="27" customHeight="1" spans="2:2">
      <c r="B35" s="336" t="s">
        <v>31</v>
      </c>
    </row>
    <row r="36" ht="27" customHeight="1" spans="2:2">
      <c r="B36" s="336" t="s">
        <v>32</v>
      </c>
    </row>
    <row r="37" spans="2:2">
      <c r="B37" s="338"/>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E24"/>
  <sheetViews>
    <sheetView showZeros="0" workbookViewId="0">
      <selection activeCell="F14" sqref="F14"/>
    </sheetView>
  </sheetViews>
  <sheetFormatPr defaultColWidth="9" defaultRowHeight="20.1" customHeight="1" outlineLevelCol="4"/>
  <cols>
    <col min="1" max="1" width="39.625" style="103" customWidth="1"/>
    <col min="2" max="2" width="11.25" style="104" customWidth="1"/>
    <col min="3" max="3" width="27.875" style="105" customWidth="1"/>
    <col min="4" max="4" width="12.875" style="91" customWidth="1"/>
    <col min="5" max="5" width="8.625" style="91" customWidth="1"/>
    <col min="6" max="16384" width="9" style="92"/>
  </cols>
  <sheetData>
    <row r="1" customHeight="1" spans="1:5">
      <c r="A1" s="3" t="s">
        <v>1817</v>
      </c>
      <c r="B1" s="3"/>
      <c r="C1" s="3"/>
      <c r="D1" s="3"/>
      <c r="E1" s="3"/>
    </row>
    <row r="2" ht="29.25" customHeight="1" spans="1:5">
      <c r="A2" s="22" t="s">
        <v>1818</v>
      </c>
      <c r="B2" s="22"/>
      <c r="C2" s="22"/>
      <c r="D2" s="22"/>
      <c r="E2" s="22"/>
    </row>
    <row r="3" customHeight="1" spans="1:5">
      <c r="A3" s="106"/>
      <c r="B3" s="106"/>
      <c r="C3" s="106"/>
      <c r="D3" s="94" t="s">
        <v>35</v>
      </c>
      <c r="E3" s="107"/>
    </row>
    <row r="4" ht="24" customHeight="1" spans="1:5">
      <c r="A4" s="108" t="s">
        <v>1200</v>
      </c>
      <c r="B4" s="109" t="s">
        <v>37</v>
      </c>
      <c r="C4" s="108" t="s">
        <v>148</v>
      </c>
      <c r="D4" s="109" t="s">
        <v>37</v>
      </c>
      <c r="E4" s="110"/>
    </row>
    <row r="5" ht="24" customHeight="1" spans="1:5">
      <c r="A5" s="108" t="s">
        <v>46</v>
      </c>
      <c r="B5" s="69">
        <v>278298</v>
      </c>
      <c r="C5" s="108" t="s">
        <v>46</v>
      </c>
      <c r="D5" s="69">
        <v>278298</v>
      </c>
      <c r="E5" s="111">
        <v>0</v>
      </c>
    </row>
    <row r="6" ht="24" customHeight="1" spans="1:5">
      <c r="A6" s="68" t="s">
        <v>48</v>
      </c>
      <c r="B6" s="69">
        <v>400</v>
      </c>
      <c r="C6" s="112" t="s">
        <v>49</v>
      </c>
      <c r="D6" s="69">
        <v>128958</v>
      </c>
      <c r="E6" s="111"/>
    </row>
    <row r="7" customHeight="1" spans="1:5">
      <c r="A7" s="55" t="s">
        <v>1201</v>
      </c>
      <c r="B7" s="56"/>
      <c r="C7" s="55" t="s">
        <v>1232</v>
      </c>
      <c r="D7" s="56">
        <v>234</v>
      </c>
      <c r="E7" s="113"/>
    </row>
    <row r="8" customHeight="1" spans="1:5">
      <c r="A8" s="55" t="s">
        <v>1819</v>
      </c>
      <c r="B8" s="56"/>
      <c r="C8" s="55" t="s">
        <v>1242</v>
      </c>
      <c r="D8" s="56">
        <v>85917</v>
      </c>
      <c r="E8" s="113"/>
    </row>
    <row r="9" customHeight="1" spans="1:5">
      <c r="A9" s="55" t="s">
        <v>1820</v>
      </c>
      <c r="B9" s="56"/>
      <c r="C9" s="55" t="s">
        <v>1257</v>
      </c>
      <c r="D9" s="56">
        <v>2040</v>
      </c>
      <c r="E9" s="113"/>
    </row>
    <row r="10" customHeight="1" spans="1:5">
      <c r="A10" s="55" t="s">
        <v>1821</v>
      </c>
      <c r="B10" s="56"/>
      <c r="C10" s="55" t="s">
        <v>1822</v>
      </c>
      <c r="D10" s="56"/>
      <c r="E10" s="113"/>
    </row>
    <row r="11" customHeight="1" spans="1:5">
      <c r="A11" s="55" t="s">
        <v>1823</v>
      </c>
      <c r="B11" s="56"/>
      <c r="C11" s="55" t="s">
        <v>1824</v>
      </c>
      <c r="D11" s="56">
        <v>5538</v>
      </c>
      <c r="E11" s="113"/>
    </row>
    <row r="12" customHeight="1" spans="1:5">
      <c r="A12" s="55" t="s">
        <v>1825</v>
      </c>
      <c r="B12" s="56"/>
      <c r="C12" s="55" t="s">
        <v>1826</v>
      </c>
      <c r="D12" s="56">
        <v>35200</v>
      </c>
      <c r="E12" s="113"/>
    </row>
    <row r="13" customHeight="1" spans="1:5">
      <c r="A13" s="55" t="s">
        <v>1827</v>
      </c>
      <c r="B13" s="56"/>
      <c r="C13" s="55" t="s">
        <v>1306</v>
      </c>
      <c r="D13" s="56">
        <v>29</v>
      </c>
      <c r="E13" s="114"/>
    </row>
    <row r="14" customHeight="1" spans="1:5">
      <c r="A14" s="55" t="s">
        <v>1828</v>
      </c>
      <c r="B14" s="56"/>
      <c r="C14" s="55"/>
      <c r="D14" s="115"/>
      <c r="E14" s="114"/>
    </row>
    <row r="15" customHeight="1" spans="1:5">
      <c r="A15" s="55" t="s">
        <v>1829</v>
      </c>
      <c r="B15" s="56">
        <v>400</v>
      </c>
      <c r="C15" s="55"/>
      <c r="D15" s="115"/>
      <c r="E15" s="114"/>
    </row>
    <row r="16" customHeight="1" spans="1:5">
      <c r="A16" s="116" t="s">
        <v>1830</v>
      </c>
      <c r="B16" s="56"/>
      <c r="C16" s="55"/>
      <c r="D16" s="115"/>
      <c r="E16" s="114"/>
    </row>
    <row r="17" customHeight="1" spans="1:5">
      <c r="A17" s="55" t="s">
        <v>1831</v>
      </c>
      <c r="B17" s="56"/>
      <c r="C17" s="117"/>
      <c r="D17" s="118"/>
      <c r="E17" s="119"/>
    </row>
    <row r="18" customHeight="1" spans="1:5">
      <c r="A18" s="68" t="s">
        <v>128</v>
      </c>
      <c r="B18" s="69">
        <v>277898</v>
      </c>
      <c r="C18" s="68" t="s">
        <v>129</v>
      </c>
      <c r="D18" s="69">
        <v>149340</v>
      </c>
      <c r="E18" s="111"/>
    </row>
    <row r="19" customHeight="1" spans="1:5">
      <c r="A19" s="55" t="s">
        <v>130</v>
      </c>
      <c r="B19" s="120">
        <v>163092</v>
      </c>
      <c r="C19" s="55" t="s">
        <v>131</v>
      </c>
      <c r="D19" s="120">
        <v>3040</v>
      </c>
      <c r="E19" s="121"/>
    </row>
    <row r="20" customHeight="1" spans="1:5">
      <c r="A20" s="122" t="s">
        <v>1832</v>
      </c>
      <c r="B20" s="120">
        <v>36300</v>
      </c>
      <c r="C20" s="55" t="s">
        <v>133</v>
      </c>
      <c r="D20" s="120"/>
      <c r="E20" s="121"/>
    </row>
    <row r="21" customHeight="1" spans="1:5">
      <c r="A21" s="123" t="s">
        <v>1833</v>
      </c>
      <c r="B21" s="120"/>
      <c r="C21" s="55" t="s">
        <v>1224</v>
      </c>
      <c r="D21" s="120">
        <v>110000</v>
      </c>
      <c r="E21" s="121"/>
    </row>
    <row r="22" customHeight="1" spans="1:5">
      <c r="A22" s="124" t="s">
        <v>142</v>
      </c>
      <c r="B22" s="120">
        <v>36300</v>
      </c>
      <c r="C22" s="55" t="s">
        <v>1225</v>
      </c>
      <c r="D22" s="120">
        <v>36300</v>
      </c>
      <c r="E22" s="121"/>
    </row>
    <row r="23" customHeight="1" spans="1:5">
      <c r="A23" s="124" t="s">
        <v>1834</v>
      </c>
      <c r="B23" s="120">
        <v>78506</v>
      </c>
      <c r="C23" s="125"/>
      <c r="D23" s="120"/>
      <c r="E23" s="121"/>
    </row>
    <row r="24" ht="35.1" customHeight="1" spans="1:5">
      <c r="A24" s="71" t="s">
        <v>1835</v>
      </c>
      <c r="B24" s="71"/>
      <c r="C24" s="71"/>
      <c r="D24" s="71"/>
      <c r="E24" s="71"/>
    </row>
  </sheetData>
  <mergeCells count="5">
    <mergeCell ref="A1:B1"/>
    <mergeCell ref="C1:D1"/>
    <mergeCell ref="A2:D2"/>
    <mergeCell ref="A3:C3"/>
    <mergeCell ref="A24:D24"/>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C47"/>
  <sheetViews>
    <sheetView workbookViewId="0">
      <selection activeCell="D37" sqref="D37"/>
    </sheetView>
  </sheetViews>
  <sheetFormatPr defaultColWidth="9" defaultRowHeight="20.1" customHeight="1" outlineLevelCol="2"/>
  <cols>
    <col min="1" max="1" width="55.25" style="90" customWidth="1"/>
    <col min="2" max="2" width="20.625" style="91" customWidth="1"/>
    <col min="3" max="16384" width="9" style="92"/>
  </cols>
  <sheetData>
    <row r="1" customHeight="1" spans="1:2">
      <c r="A1" s="3" t="s">
        <v>1836</v>
      </c>
      <c r="B1" s="3"/>
    </row>
    <row r="2" ht="35.25" customHeight="1" spans="1:2">
      <c r="A2" s="22" t="s">
        <v>1837</v>
      </c>
      <c r="B2" s="22"/>
    </row>
    <row r="3" customHeight="1" spans="1:2">
      <c r="A3" s="93"/>
      <c r="B3" s="94" t="s">
        <v>35</v>
      </c>
    </row>
    <row r="4" ht="24" customHeight="1" spans="1:3">
      <c r="A4" s="95" t="s">
        <v>148</v>
      </c>
      <c r="B4" s="95" t="s">
        <v>1739</v>
      </c>
      <c r="C4" s="51"/>
    </row>
    <row r="5" ht="21.75" customHeight="1" spans="1:3">
      <c r="A5" s="96" t="s">
        <v>49</v>
      </c>
      <c r="B5" s="97">
        <v>128958</v>
      </c>
      <c r="C5" s="51"/>
    </row>
    <row r="6" customHeight="1" spans="1:2">
      <c r="A6" s="98" t="s">
        <v>1232</v>
      </c>
      <c r="B6" s="99">
        <v>234</v>
      </c>
    </row>
    <row r="7" customHeight="1" spans="1:2">
      <c r="A7" s="100" t="s">
        <v>1233</v>
      </c>
      <c r="B7" s="101">
        <v>201</v>
      </c>
    </row>
    <row r="8" customHeight="1" spans="1:2">
      <c r="A8" s="100" t="s">
        <v>1235</v>
      </c>
      <c r="B8" s="101">
        <v>125</v>
      </c>
    </row>
    <row r="9" customHeight="1" spans="1:2">
      <c r="A9" s="100" t="s">
        <v>1237</v>
      </c>
      <c r="B9" s="101">
        <v>76</v>
      </c>
    </row>
    <row r="10" customHeight="1" spans="1:2">
      <c r="A10" s="100" t="s">
        <v>1239</v>
      </c>
      <c r="B10" s="101">
        <v>33</v>
      </c>
    </row>
    <row r="11" customHeight="1" spans="1:2">
      <c r="A11" s="100" t="s">
        <v>1237</v>
      </c>
      <c r="B11" s="101">
        <v>33</v>
      </c>
    </row>
    <row r="12" customHeight="1" spans="1:2">
      <c r="A12" s="98" t="s">
        <v>1242</v>
      </c>
      <c r="B12" s="99">
        <v>85917</v>
      </c>
    </row>
    <row r="13" customHeight="1" spans="1:2">
      <c r="A13" s="100" t="s">
        <v>1243</v>
      </c>
      <c r="B13" s="101">
        <v>84244</v>
      </c>
    </row>
    <row r="14" customHeight="1" spans="1:2">
      <c r="A14" s="100" t="s">
        <v>1245</v>
      </c>
      <c r="B14" s="101">
        <v>81648</v>
      </c>
    </row>
    <row r="15" customHeight="1" spans="1:2">
      <c r="A15" s="100" t="s">
        <v>1247</v>
      </c>
      <c r="B15" s="101">
        <v>480</v>
      </c>
    </row>
    <row r="16" customHeight="1" spans="1:2">
      <c r="A16" s="100" t="s">
        <v>1249</v>
      </c>
      <c r="B16" s="101">
        <v>2116</v>
      </c>
    </row>
    <row r="17" customHeight="1" spans="1:2">
      <c r="A17" s="100" t="s">
        <v>1251</v>
      </c>
      <c r="B17" s="101">
        <v>1273</v>
      </c>
    </row>
    <row r="18" customHeight="1" spans="1:2">
      <c r="A18" s="100" t="s">
        <v>1253</v>
      </c>
      <c r="B18" s="101">
        <v>1149</v>
      </c>
    </row>
    <row r="19" customHeight="1" spans="1:2">
      <c r="A19" s="100" t="s">
        <v>1255</v>
      </c>
      <c r="B19" s="101">
        <v>124</v>
      </c>
    </row>
    <row r="20" customHeight="1" spans="1:2">
      <c r="A20" s="100" t="s">
        <v>1838</v>
      </c>
      <c r="B20" s="101">
        <v>400</v>
      </c>
    </row>
    <row r="21" customHeight="1" spans="1:2">
      <c r="A21" s="100" t="s">
        <v>1839</v>
      </c>
      <c r="B21" s="101">
        <v>400</v>
      </c>
    </row>
    <row r="22" customHeight="1" spans="1:2">
      <c r="A22" s="98" t="s">
        <v>1257</v>
      </c>
      <c r="B22" s="99">
        <v>2040</v>
      </c>
    </row>
    <row r="23" customHeight="1" spans="1:2">
      <c r="A23" s="100" t="s">
        <v>1258</v>
      </c>
      <c r="B23" s="101">
        <v>184</v>
      </c>
    </row>
    <row r="24" customHeight="1" spans="1:2">
      <c r="A24" s="100" t="s">
        <v>1237</v>
      </c>
      <c r="B24" s="101">
        <v>7</v>
      </c>
    </row>
    <row r="25" customHeight="1" spans="1:2">
      <c r="A25" s="100" t="s">
        <v>1261</v>
      </c>
      <c r="B25" s="101">
        <v>10</v>
      </c>
    </row>
    <row r="26" customHeight="1" spans="1:2">
      <c r="A26" s="100" t="s">
        <v>1263</v>
      </c>
      <c r="B26" s="101">
        <v>167</v>
      </c>
    </row>
    <row r="27" customHeight="1" spans="1:2">
      <c r="A27" s="100" t="s">
        <v>1265</v>
      </c>
      <c r="B27" s="101">
        <v>1856</v>
      </c>
    </row>
    <row r="28" customHeight="1" spans="1:2">
      <c r="A28" s="100" t="s">
        <v>1840</v>
      </c>
      <c r="B28" s="101">
        <v>1856</v>
      </c>
    </row>
    <row r="29" customHeight="1" spans="1:2">
      <c r="A29" s="98" t="s">
        <v>1269</v>
      </c>
      <c r="B29" s="99">
        <v>5538</v>
      </c>
    </row>
    <row r="30" customHeight="1" spans="1:2">
      <c r="A30" s="100" t="s">
        <v>1278</v>
      </c>
      <c r="B30" s="101">
        <v>5538</v>
      </c>
    </row>
    <row r="31" customHeight="1" spans="1:2">
      <c r="A31" s="100" t="s">
        <v>1280</v>
      </c>
      <c r="B31" s="101">
        <v>3718</v>
      </c>
    </row>
    <row r="32" customHeight="1" spans="1:2">
      <c r="A32" s="100" t="s">
        <v>1282</v>
      </c>
      <c r="B32" s="101">
        <v>1412</v>
      </c>
    </row>
    <row r="33" customHeight="1" spans="1:2">
      <c r="A33" s="100" t="s">
        <v>1284</v>
      </c>
      <c r="B33" s="101">
        <v>121</v>
      </c>
    </row>
    <row r="34" customHeight="1" spans="1:2">
      <c r="A34" s="100" t="s">
        <v>1286</v>
      </c>
      <c r="B34" s="101">
        <v>91</v>
      </c>
    </row>
    <row r="35" customHeight="1" spans="1:2">
      <c r="A35" s="100" t="s">
        <v>1841</v>
      </c>
      <c r="B35" s="101">
        <v>94</v>
      </c>
    </row>
    <row r="36" customHeight="1" spans="1:2">
      <c r="A36" s="100" t="s">
        <v>1288</v>
      </c>
      <c r="B36" s="101">
        <v>102</v>
      </c>
    </row>
    <row r="37" customHeight="1" spans="1:2">
      <c r="A37" s="98" t="s">
        <v>1290</v>
      </c>
      <c r="B37" s="99">
        <v>35200</v>
      </c>
    </row>
    <row r="38" customHeight="1" spans="1:2">
      <c r="A38" s="100" t="s">
        <v>1291</v>
      </c>
      <c r="B38" s="101">
        <v>35200</v>
      </c>
    </row>
    <row r="39" customHeight="1" spans="1:2">
      <c r="A39" s="100" t="s">
        <v>1293</v>
      </c>
      <c r="B39" s="101">
        <v>14128</v>
      </c>
    </row>
    <row r="40" customHeight="1" spans="1:2">
      <c r="A40" s="100" t="s">
        <v>1295</v>
      </c>
      <c r="B40" s="101">
        <v>2588</v>
      </c>
    </row>
    <row r="41" customHeight="1" spans="1:2">
      <c r="A41" s="100" t="s">
        <v>1842</v>
      </c>
      <c r="B41" s="101">
        <v>18484</v>
      </c>
    </row>
    <row r="42" customHeight="1" spans="1:2">
      <c r="A42" s="98" t="s">
        <v>1843</v>
      </c>
      <c r="B42" s="99">
        <v>29</v>
      </c>
    </row>
    <row r="43" customHeight="1" spans="1:2">
      <c r="A43" s="100" t="s">
        <v>1308</v>
      </c>
      <c r="B43" s="101">
        <v>28</v>
      </c>
    </row>
    <row r="44" customHeight="1" spans="1:2">
      <c r="A44" s="100" t="s">
        <v>1312</v>
      </c>
      <c r="B44" s="101">
        <v>28</v>
      </c>
    </row>
    <row r="45" customHeight="1" spans="1:2">
      <c r="A45" s="100" t="s">
        <v>1314</v>
      </c>
      <c r="B45" s="101">
        <v>1</v>
      </c>
    </row>
    <row r="46" customHeight="1" spans="1:2">
      <c r="A46" s="100" t="s">
        <v>1318</v>
      </c>
      <c r="B46" s="101">
        <v>1</v>
      </c>
    </row>
    <row r="47" ht="35.1" customHeight="1" spans="1:2">
      <c r="A47" s="102" t="s">
        <v>1844</v>
      </c>
      <c r="B47" s="102"/>
    </row>
  </sheetData>
  <mergeCells count="3">
    <mergeCell ref="A1:B1"/>
    <mergeCell ref="A2:B2"/>
    <mergeCell ref="A47:B47"/>
  </mergeCells>
  <printOptions horizontalCentered="1"/>
  <pageMargins left="0.236111111111111" right="0.236111111111111" top="0.314583333333333" bottom="0.314583333333333" header="0.314583333333333" footer="0.314583333333333"/>
  <pageSetup paperSize="9" fitToHeight="0" orientation="portrait" blackAndWhite="1" errors="blank" horizontalDpi="600"/>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C14"/>
  <sheetViews>
    <sheetView workbookViewId="0">
      <selection activeCell="F10" sqref="F10"/>
    </sheetView>
  </sheetViews>
  <sheetFormatPr defaultColWidth="9" defaultRowHeight="13.5" outlineLevelCol="2"/>
  <cols>
    <col min="1" max="1" width="9.875" style="84" customWidth="1"/>
    <col min="2" max="2" width="30.625" style="84" customWidth="1"/>
    <col min="3" max="3" width="29.75" style="84" customWidth="1"/>
    <col min="4" max="16384" width="9" style="84"/>
  </cols>
  <sheetData>
    <row r="1" ht="18.75" spans="1:3">
      <c r="A1" s="3" t="s">
        <v>1845</v>
      </c>
      <c r="B1" s="3"/>
      <c r="C1" s="3"/>
    </row>
    <row r="2" ht="25.5" customHeight="1" spans="1:3">
      <c r="A2" s="22" t="s">
        <v>1846</v>
      </c>
      <c r="B2" s="22"/>
      <c r="C2" s="22"/>
    </row>
    <row r="3" ht="20.25" customHeight="1" spans="1:3">
      <c r="A3" s="74" t="s">
        <v>1123</v>
      </c>
      <c r="B3" s="74"/>
      <c r="C3" s="74"/>
    </row>
    <row r="4" ht="14.25" customHeight="1" spans="1:3">
      <c r="A4" s="85"/>
      <c r="B4" s="85"/>
      <c r="C4" s="76" t="s">
        <v>35</v>
      </c>
    </row>
    <row r="5" ht="32.25" customHeight="1" spans="1:3">
      <c r="A5" s="77" t="s">
        <v>1847</v>
      </c>
      <c r="B5" s="77"/>
      <c r="C5" s="78" t="s">
        <v>37</v>
      </c>
    </row>
    <row r="6" s="83" customFormat="1" ht="24" customHeight="1" spans="1:3">
      <c r="A6" s="86" t="s">
        <v>1127</v>
      </c>
      <c r="B6" s="86"/>
      <c r="C6" s="87"/>
    </row>
    <row r="7" s="83" customFormat="1" ht="25" customHeight="1" spans="1:3">
      <c r="A7" s="88" t="s">
        <v>1128</v>
      </c>
      <c r="B7" s="88"/>
      <c r="C7" s="89"/>
    </row>
    <row r="8" s="83" customFormat="1" ht="25" customHeight="1" spans="1:3">
      <c r="A8" s="88" t="s">
        <v>1129</v>
      </c>
      <c r="B8" s="88"/>
      <c r="C8" s="89"/>
    </row>
    <row r="9" ht="25" customHeight="1" spans="1:3">
      <c r="A9" s="88" t="s">
        <v>1130</v>
      </c>
      <c r="B9" s="88"/>
      <c r="C9" s="89"/>
    </row>
    <row r="10" s="83" customFormat="1" ht="25" customHeight="1" spans="1:3">
      <c r="A10" s="88" t="s">
        <v>1131</v>
      </c>
      <c r="B10" s="88"/>
      <c r="C10" s="89"/>
    </row>
    <row r="11" ht="25" customHeight="1" spans="1:3">
      <c r="A11" s="88" t="s">
        <v>1132</v>
      </c>
      <c r="B11" s="88"/>
      <c r="C11" s="89"/>
    </row>
    <row r="12" ht="25" customHeight="1" spans="1:3">
      <c r="A12" s="88" t="s">
        <v>1133</v>
      </c>
      <c r="B12" s="88"/>
      <c r="C12" s="89"/>
    </row>
    <row r="13" ht="25" customHeight="1" spans="1:3">
      <c r="A13" s="88" t="s">
        <v>1134</v>
      </c>
      <c r="B13" s="88"/>
      <c r="C13" s="89"/>
    </row>
    <row r="14" ht="25" customHeight="1" spans="1:3">
      <c r="A14" s="88" t="s">
        <v>1135</v>
      </c>
      <c r="B14" s="88"/>
      <c r="C14" s="89"/>
    </row>
  </sheetData>
  <mergeCells count="13">
    <mergeCell ref="A1:C1"/>
    <mergeCell ref="A2:C2"/>
    <mergeCell ref="A3:C3"/>
    <mergeCell ref="A5:B5"/>
    <mergeCell ref="A6:B6"/>
    <mergeCell ref="A7:B7"/>
    <mergeCell ref="A8:B8"/>
    <mergeCell ref="A9:B9"/>
    <mergeCell ref="A10:B10"/>
    <mergeCell ref="A11:B11"/>
    <mergeCell ref="A12:B12"/>
    <mergeCell ref="A13:B13"/>
    <mergeCell ref="A14:B14"/>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B105"/>
  <sheetViews>
    <sheetView showZeros="0" workbookViewId="0">
      <selection activeCell="A19" sqref="A19"/>
    </sheetView>
  </sheetViews>
  <sheetFormatPr defaultColWidth="10" defaultRowHeight="13.5" outlineLevelCol="1"/>
  <cols>
    <col min="1" max="1" width="56.625" style="72" customWidth="1"/>
    <col min="2" max="2" width="20.125" style="73" customWidth="1"/>
    <col min="3" max="16384" width="10" style="73"/>
  </cols>
  <sheetData>
    <row r="1" ht="18.75" spans="1:2">
      <c r="A1" s="3" t="s">
        <v>1848</v>
      </c>
      <c r="B1" s="3"/>
    </row>
    <row r="2" ht="24" spans="1:2">
      <c r="A2" s="22" t="s">
        <v>1846</v>
      </c>
      <c r="B2" s="22"/>
    </row>
    <row r="3" spans="1:2">
      <c r="A3" s="74" t="s">
        <v>1137</v>
      </c>
      <c r="B3" s="74"/>
    </row>
    <row r="4" ht="20.25" customHeight="1" spans="1:2">
      <c r="A4" s="75"/>
      <c r="B4" s="76" t="s">
        <v>35</v>
      </c>
    </row>
    <row r="5" ht="24" customHeight="1" spans="1:2">
      <c r="A5" s="77" t="s">
        <v>1138</v>
      </c>
      <c r="B5" s="78" t="s">
        <v>37</v>
      </c>
    </row>
    <row r="6" ht="24" customHeight="1" spans="1:2">
      <c r="A6" s="79" t="s">
        <v>1127</v>
      </c>
      <c r="B6" s="80"/>
    </row>
    <row r="7" ht="20.1" customHeight="1" spans="1:2">
      <c r="A7" s="81" t="s">
        <v>1324</v>
      </c>
      <c r="B7" s="82"/>
    </row>
    <row r="8" ht="20.1" customHeight="1" spans="1:2">
      <c r="A8" s="81" t="s">
        <v>1325</v>
      </c>
      <c r="B8" s="82"/>
    </row>
    <row r="9" ht="20.1" customHeight="1" spans="1:2">
      <c r="A9" s="81" t="s">
        <v>1326</v>
      </c>
      <c r="B9" s="82"/>
    </row>
    <row r="10" ht="20.1" customHeight="1" spans="1:2">
      <c r="A10" s="81" t="s">
        <v>1849</v>
      </c>
      <c r="B10" s="82"/>
    </row>
    <row r="11" ht="20.1" customHeight="1" spans="1:2">
      <c r="A11" s="81" t="s">
        <v>1328</v>
      </c>
      <c r="B11" s="82"/>
    </row>
    <row r="12" ht="20.1" customHeight="1" spans="1:2">
      <c r="A12" s="81" t="s">
        <v>1329</v>
      </c>
      <c r="B12" s="82"/>
    </row>
    <row r="13" ht="20.1" customHeight="1" spans="1:2">
      <c r="A13" s="81" t="s">
        <v>1330</v>
      </c>
      <c r="B13" s="82"/>
    </row>
    <row r="14" ht="20.1" customHeight="1" spans="1:2">
      <c r="A14" s="81" t="s">
        <v>1331</v>
      </c>
      <c r="B14" s="82"/>
    </row>
    <row r="15" ht="18.75" customHeight="1" spans="1:2">
      <c r="A15" s="81" t="s">
        <v>1332</v>
      </c>
      <c r="B15" s="82"/>
    </row>
    <row r="16" ht="20.1" customHeight="1"/>
    <row r="17" ht="20.1" customHeight="1" spans="1:1">
      <c r="A17" s="73"/>
    </row>
    <row r="18" ht="20.1" customHeight="1" spans="1:1">
      <c r="A18" s="73"/>
    </row>
    <row r="19" ht="20.1" customHeight="1" spans="1:1">
      <c r="A19" s="73"/>
    </row>
    <row r="20" ht="20.1" customHeight="1" spans="1:1">
      <c r="A20" s="73"/>
    </row>
    <row r="21" ht="20.1" customHeight="1" spans="1:1">
      <c r="A21" s="73"/>
    </row>
    <row r="22" ht="20.1" customHeight="1" spans="1:1">
      <c r="A22" s="73"/>
    </row>
    <row r="23" ht="20.1" customHeight="1" spans="1:1">
      <c r="A23" s="73"/>
    </row>
    <row r="24" ht="20.1" customHeight="1" spans="1:1">
      <c r="A24" s="73"/>
    </row>
    <row r="25" ht="20.1" customHeight="1" spans="1:1">
      <c r="A25" s="73"/>
    </row>
    <row r="26" ht="20.1" customHeight="1" spans="1:1">
      <c r="A26" s="73"/>
    </row>
    <row r="27" ht="20.1" customHeight="1" spans="1:1">
      <c r="A27" s="73"/>
    </row>
    <row r="28" ht="20.1" customHeight="1" spans="1:1">
      <c r="A28" s="73"/>
    </row>
    <row r="29" ht="20.1" customHeight="1" spans="1:1">
      <c r="A29" s="73"/>
    </row>
    <row r="30" ht="20.1" customHeight="1" spans="1:1">
      <c r="A30" s="73"/>
    </row>
    <row r="31" ht="20.1" customHeight="1" spans="1:1">
      <c r="A31" s="73"/>
    </row>
    <row r="32" ht="20.1" customHeight="1" spans="1:1">
      <c r="A32" s="73"/>
    </row>
    <row r="33" ht="20.1" customHeight="1" spans="1:1">
      <c r="A33" s="73"/>
    </row>
    <row r="34" ht="20.1" customHeight="1" spans="1:1">
      <c r="A34" s="73"/>
    </row>
    <row r="35" ht="20.1" customHeight="1" spans="1:1">
      <c r="A35" s="73"/>
    </row>
    <row r="36" ht="20.1" customHeight="1" spans="1:1">
      <c r="A36" s="73"/>
    </row>
    <row r="37" ht="20.1" customHeight="1" spans="1:1">
      <c r="A37" s="73"/>
    </row>
    <row r="38" spans="1:1">
      <c r="A38" s="73"/>
    </row>
    <row r="39" spans="1:1">
      <c r="A39" s="73"/>
    </row>
    <row r="40" spans="1:1">
      <c r="A40" s="73"/>
    </row>
    <row r="41" spans="1:1">
      <c r="A41" s="73"/>
    </row>
    <row r="42" spans="1:1">
      <c r="A42" s="73"/>
    </row>
    <row r="43" spans="1:1">
      <c r="A43" s="73"/>
    </row>
    <row r="44" spans="1:1">
      <c r="A44" s="73"/>
    </row>
    <row r="45" spans="1:1">
      <c r="A45" s="73"/>
    </row>
    <row r="46" spans="1:1">
      <c r="A46" s="73"/>
    </row>
    <row r="47" spans="1:1">
      <c r="A47" s="73"/>
    </row>
    <row r="48" spans="1:1">
      <c r="A48" s="73"/>
    </row>
    <row r="49" spans="1:1">
      <c r="A49" s="73"/>
    </row>
    <row r="50" spans="1:1">
      <c r="A50" s="73"/>
    </row>
    <row r="51" spans="1:1">
      <c r="A51" s="73"/>
    </row>
    <row r="52" spans="1:1">
      <c r="A52" s="73"/>
    </row>
    <row r="53" spans="1:1">
      <c r="A53" s="73"/>
    </row>
    <row r="54" spans="1:1">
      <c r="A54" s="73"/>
    </row>
    <row r="55" spans="1:1">
      <c r="A55" s="73"/>
    </row>
    <row r="56" spans="1:1">
      <c r="A56" s="73"/>
    </row>
    <row r="57" spans="1:1">
      <c r="A57" s="73"/>
    </row>
    <row r="58" spans="1:1">
      <c r="A58" s="73"/>
    </row>
    <row r="59" spans="1:1">
      <c r="A59" s="73"/>
    </row>
    <row r="60" spans="1:1">
      <c r="A60" s="73"/>
    </row>
    <row r="61" spans="1:1">
      <c r="A61" s="73"/>
    </row>
    <row r="62" spans="1:1">
      <c r="A62" s="73"/>
    </row>
    <row r="63" spans="1:1">
      <c r="A63" s="73"/>
    </row>
    <row r="64" spans="1:1">
      <c r="A64" s="73"/>
    </row>
    <row r="65" spans="1:1">
      <c r="A65" s="73"/>
    </row>
    <row r="66" spans="1:1">
      <c r="A66" s="73"/>
    </row>
    <row r="67" spans="1:1">
      <c r="A67" s="73"/>
    </row>
    <row r="68" spans="1:1">
      <c r="A68" s="73"/>
    </row>
    <row r="69" spans="1:1">
      <c r="A69" s="73"/>
    </row>
    <row r="70" spans="1:1">
      <c r="A70" s="73"/>
    </row>
    <row r="71" spans="1:1">
      <c r="A71" s="73"/>
    </row>
    <row r="72" spans="1:1">
      <c r="A72" s="73"/>
    </row>
    <row r="73" spans="1:1">
      <c r="A73" s="73"/>
    </row>
    <row r="74" spans="1:1">
      <c r="A74" s="73"/>
    </row>
    <row r="75" spans="1:1">
      <c r="A75" s="73"/>
    </row>
    <row r="76" spans="1:1">
      <c r="A76" s="73"/>
    </row>
    <row r="77" spans="1:1">
      <c r="A77" s="73"/>
    </row>
    <row r="78" spans="1:1">
      <c r="A78" s="73"/>
    </row>
    <row r="79" spans="1:1">
      <c r="A79" s="73"/>
    </row>
    <row r="80" spans="1:1">
      <c r="A80" s="73"/>
    </row>
    <row r="81" spans="1:1">
      <c r="A81" s="73"/>
    </row>
    <row r="82" spans="1:1">
      <c r="A82" s="73"/>
    </row>
    <row r="83" spans="1:1">
      <c r="A83" s="73"/>
    </row>
    <row r="84" spans="1:1">
      <c r="A84" s="73"/>
    </row>
    <row r="85" spans="1:1">
      <c r="A85" s="73"/>
    </row>
    <row r="86" spans="1:1">
      <c r="A86" s="73"/>
    </row>
    <row r="87" spans="1:1">
      <c r="A87" s="73"/>
    </row>
    <row r="88" spans="1:1">
      <c r="A88" s="73"/>
    </row>
    <row r="89" spans="1:1">
      <c r="A89" s="73"/>
    </row>
    <row r="90" spans="1:1">
      <c r="A90" s="73"/>
    </row>
    <row r="91" spans="1:1">
      <c r="A91" s="73"/>
    </row>
    <row r="92" spans="1:1">
      <c r="A92" s="73"/>
    </row>
    <row r="93" spans="1:1">
      <c r="A93" s="73"/>
    </row>
    <row r="94" spans="1:1">
      <c r="A94" s="73"/>
    </row>
    <row r="95" spans="1:1">
      <c r="A95" s="73"/>
    </row>
    <row r="96" spans="1:1">
      <c r="A96" s="73"/>
    </row>
    <row r="97" spans="1:1">
      <c r="A97" s="73"/>
    </row>
    <row r="98" spans="1:1">
      <c r="A98" s="73"/>
    </row>
    <row r="99" spans="1:1">
      <c r="A99" s="73"/>
    </row>
    <row r="100" spans="1:1">
      <c r="A100" s="73"/>
    </row>
    <row r="101" spans="1:1">
      <c r="A101" s="73"/>
    </row>
    <row r="102" spans="1:1">
      <c r="A102" s="73"/>
    </row>
    <row r="103" spans="1:1">
      <c r="A103" s="73"/>
    </row>
    <row r="104" spans="1:1">
      <c r="A104" s="73"/>
    </row>
    <row r="105" spans="1:1">
      <c r="A105" s="73"/>
    </row>
  </sheetData>
  <mergeCells count="3">
    <mergeCell ref="A1:B1"/>
    <mergeCell ref="A2:B2"/>
    <mergeCell ref="A3:B3"/>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22"/>
  <dimension ref="A1:F23"/>
  <sheetViews>
    <sheetView showZeros="0" workbookViewId="0">
      <selection activeCell="F18" sqref="F18"/>
    </sheetView>
  </sheetViews>
  <sheetFormatPr defaultColWidth="12.75" defaultRowHeight="13.5" outlineLevelCol="5"/>
  <cols>
    <col min="1" max="1" width="31.75" style="41" customWidth="1"/>
    <col min="2" max="2" width="13.5" style="42" customWidth="1"/>
    <col min="3" max="3" width="35.75" style="43" customWidth="1"/>
    <col min="4" max="4" width="13.5" style="44" customWidth="1"/>
    <col min="5" max="5" width="9" style="41" customWidth="1"/>
    <col min="6" max="6" width="11.25" style="41" customWidth="1"/>
    <col min="7" max="250" width="9" style="41" customWidth="1"/>
    <col min="251" max="251" width="29.625" style="41" customWidth="1"/>
    <col min="252" max="252" width="12.75" style="41"/>
    <col min="253" max="253" width="29.75" style="41" customWidth="1"/>
    <col min="254" max="254" width="17" style="41" customWidth="1"/>
    <col min="255" max="255" width="37" style="41" customWidth="1"/>
    <col min="256" max="256" width="17.375" style="41" customWidth="1"/>
    <col min="257" max="506" width="9" style="41" customWidth="1"/>
    <col min="507" max="507" width="29.625" style="41" customWidth="1"/>
    <col min="508" max="508" width="12.75" style="41"/>
    <col min="509" max="509" width="29.75" style="41" customWidth="1"/>
    <col min="510" max="510" width="17" style="41" customWidth="1"/>
    <col min="511" max="511" width="37" style="41" customWidth="1"/>
    <col min="512" max="512" width="17.375" style="41" customWidth="1"/>
    <col min="513" max="762" width="9" style="41" customWidth="1"/>
    <col min="763" max="763" width="29.625" style="41" customWidth="1"/>
    <col min="764" max="764" width="12.75" style="41"/>
    <col min="765" max="765" width="29.75" style="41" customWidth="1"/>
    <col min="766" max="766" width="17" style="41" customWidth="1"/>
    <col min="767" max="767" width="37" style="41" customWidth="1"/>
    <col min="768" max="768" width="17.375" style="41" customWidth="1"/>
    <col min="769" max="1018" width="9" style="41" customWidth="1"/>
    <col min="1019" max="1019" width="29.625" style="41" customWidth="1"/>
    <col min="1020" max="1020" width="12.75" style="41"/>
    <col min="1021" max="1021" width="29.75" style="41" customWidth="1"/>
    <col min="1022" max="1022" width="17" style="41" customWidth="1"/>
    <col min="1023" max="1023" width="37" style="41" customWidth="1"/>
    <col min="1024" max="1024" width="17.375" style="41" customWidth="1"/>
    <col min="1025" max="1274" width="9" style="41" customWidth="1"/>
    <col min="1275" max="1275" width="29.625" style="41" customWidth="1"/>
    <col min="1276" max="1276" width="12.75" style="41"/>
    <col min="1277" max="1277" width="29.75" style="41" customWidth="1"/>
    <col min="1278" max="1278" width="17" style="41" customWidth="1"/>
    <col min="1279" max="1279" width="37" style="41" customWidth="1"/>
    <col min="1280" max="1280" width="17.375" style="41" customWidth="1"/>
    <col min="1281" max="1530" width="9" style="41" customWidth="1"/>
    <col min="1531" max="1531" width="29.625" style="41" customWidth="1"/>
    <col min="1532" max="1532" width="12.75" style="41"/>
    <col min="1533" max="1533" width="29.75" style="41" customWidth="1"/>
    <col min="1534" max="1534" width="17" style="41" customWidth="1"/>
    <col min="1535" max="1535" width="37" style="41" customWidth="1"/>
    <col min="1536" max="1536" width="17.375" style="41" customWidth="1"/>
    <col min="1537" max="1786" width="9" style="41" customWidth="1"/>
    <col min="1787" max="1787" width="29.625" style="41" customWidth="1"/>
    <col min="1788" max="1788" width="12.75" style="41"/>
    <col min="1789" max="1789" width="29.75" style="41" customWidth="1"/>
    <col min="1790" max="1790" width="17" style="41" customWidth="1"/>
    <col min="1791" max="1791" width="37" style="41" customWidth="1"/>
    <col min="1792" max="1792" width="17.375" style="41" customWidth="1"/>
    <col min="1793" max="2042" width="9" style="41" customWidth="1"/>
    <col min="2043" max="2043" width="29.625" style="41" customWidth="1"/>
    <col min="2044" max="2044" width="12.75" style="41"/>
    <col min="2045" max="2045" width="29.75" style="41" customWidth="1"/>
    <col min="2046" max="2046" width="17" style="41" customWidth="1"/>
    <col min="2047" max="2047" width="37" style="41" customWidth="1"/>
    <col min="2048" max="2048" width="17.375" style="41" customWidth="1"/>
    <col min="2049" max="2298" width="9" style="41" customWidth="1"/>
    <col min="2299" max="2299" width="29.625" style="41" customWidth="1"/>
    <col min="2300" max="2300" width="12.75" style="41"/>
    <col min="2301" max="2301" width="29.75" style="41" customWidth="1"/>
    <col min="2302" max="2302" width="17" style="41" customWidth="1"/>
    <col min="2303" max="2303" width="37" style="41" customWidth="1"/>
    <col min="2304" max="2304" width="17.375" style="41" customWidth="1"/>
    <col min="2305" max="2554" width="9" style="41" customWidth="1"/>
    <col min="2555" max="2555" width="29.625" style="41" customWidth="1"/>
    <col min="2556" max="2556" width="12.75" style="41"/>
    <col min="2557" max="2557" width="29.75" style="41" customWidth="1"/>
    <col min="2558" max="2558" width="17" style="41" customWidth="1"/>
    <col min="2559" max="2559" width="37" style="41" customWidth="1"/>
    <col min="2560" max="2560" width="17.375" style="41" customWidth="1"/>
    <col min="2561" max="2810" width="9" style="41" customWidth="1"/>
    <col min="2811" max="2811" width="29.625" style="41" customWidth="1"/>
    <col min="2812" max="2812" width="12.75" style="41"/>
    <col min="2813" max="2813" width="29.75" style="41" customWidth="1"/>
    <col min="2814" max="2814" width="17" style="41" customWidth="1"/>
    <col min="2815" max="2815" width="37" style="41" customWidth="1"/>
    <col min="2816" max="2816" width="17.375" style="41" customWidth="1"/>
    <col min="2817" max="3066" width="9" style="41" customWidth="1"/>
    <col min="3067" max="3067" width="29.625" style="41" customWidth="1"/>
    <col min="3068" max="3068" width="12.75" style="41"/>
    <col min="3069" max="3069" width="29.75" style="41" customWidth="1"/>
    <col min="3070" max="3070" width="17" style="41" customWidth="1"/>
    <col min="3071" max="3071" width="37" style="41" customWidth="1"/>
    <col min="3072" max="3072" width="17.375" style="41" customWidth="1"/>
    <col min="3073" max="3322" width="9" style="41" customWidth="1"/>
    <col min="3323" max="3323" width="29.625" style="41" customWidth="1"/>
    <col min="3324" max="3324" width="12.75" style="41"/>
    <col min="3325" max="3325" width="29.75" style="41" customWidth="1"/>
    <col min="3326" max="3326" width="17" style="41" customWidth="1"/>
    <col min="3327" max="3327" width="37" style="41" customWidth="1"/>
    <col min="3328" max="3328" width="17.375" style="41" customWidth="1"/>
    <col min="3329" max="3578" width="9" style="41" customWidth="1"/>
    <col min="3579" max="3579" width="29.625" style="41" customWidth="1"/>
    <col min="3580" max="3580" width="12.75" style="41"/>
    <col min="3581" max="3581" width="29.75" style="41" customWidth="1"/>
    <col min="3582" max="3582" width="17" style="41" customWidth="1"/>
    <col min="3583" max="3583" width="37" style="41" customWidth="1"/>
    <col min="3584" max="3584" width="17.375" style="41" customWidth="1"/>
    <col min="3585" max="3834" width="9" style="41" customWidth="1"/>
    <col min="3835" max="3835" width="29.625" style="41" customWidth="1"/>
    <col min="3836" max="3836" width="12.75" style="41"/>
    <col min="3837" max="3837" width="29.75" style="41" customWidth="1"/>
    <col min="3838" max="3838" width="17" style="41" customWidth="1"/>
    <col min="3839" max="3839" width="37" style="41" customWidth="1"/>
    <col min="3840" max="3840" width="17.375" style="41" customWidth="1"/>
    <col min="3841" max="4090" width="9" style="41" customWidth="1"/>
    <col min="4091" max="4091" width="29.625" style="41" customWidth="1"/>
    <col min="4092" max="4092" width="12.75" style="41"/>
    <col min="4093" max="4093" width="29.75" style="41" customWidth="1"/>
    <col min="4094" max="4094" width="17" style="41" customWidth="1"/>
    <col min="4095" max="4095" width="37" style="41" customWidth="1"/>
    <col min="4096" max="4096" width="17.375" style="41" customWidth="1"/>
    <col min="4097" max="4346" width="9" style="41" customWidth="1"/>
    <col min="4347" max="4347" width="29.625" style="41" customWidth="1"/>
    <col min="4348" max="4348" width="12.75" style="41"/>
    <col min="4349" max="4349" width="29.75" style="41" customWidth="1"/>
    <col min="4350" max="4350" width="17" style="41" customWidth="1"/>
    <col min="4351" max="4351" width="37" style="41" customWidth="1"/>
    <col min="4352" max="4352" width="17.375" style="41" customWidth="1"/>
    <col min="4353" max="4602" width="9" style="41" customWidth="1"/>
    <col min="4603" max="4603" width="29.625" style="41" customWidth="1"/>
    <col min="4604" max="4604" width="12.75" style="41"/>
    <col min="4605" max="4605" width="29.75" style="41" customWidth="1"/>
    <col min="4606" max="4606" width="17" style="41" customWidth="1"/>
    <col min="4607" max="4607" width="37" style="41" customWidth="1"/>
    <col min="4608" max="4608" width="17.375" style="41" customWidth="1"/>
    <col min="4609" max="4858" width="9" style="41" customWidth="1"/>
    <col min="4859" max="4859" width="29.625" style="41" customWidth="1"/>
    <col min="4860" max="4860" width="12.75" style="41"/>
    <col min="4861" max="4861" width="29.75" style="41" customWidth="1"/>
    <col min="4862" max="4862" width="17" style="41" customWidth="1"/>
    <col min="4863" max="4863" width="37" style="41" customWidth="1"/>
    <col min="4864" max="4864" width="17.375" style="41" customWidth="1"/>
    <col min="4865" max="5114" width="9" style="41" customWidth="1"/>
    <col min="5115" max="5115" width="29.625" style="41" customWidth="1"/>
    <col min="5116" max="5116" width="12.75" style="41"/>
    <col min="5117" max="5117" width="29.75" style="41" customWidth="1"/>
    <col min="5118" max="5118" width="17" style="41" customWidth="1"/>
    <col min="5119" max="5119" width="37" style="41" customWidth="1"/>
    <col min="5120" max="5120" width="17.375" style="41" customWidth="1"/>
    <col min="5121" max="5370" width="9" style="41" customWidth="1"/>
    <col min="5371" max="5371" width="29.625" style="41" customWidth="1"/>
    <col min="5372" max="5372" width="12.75" style="41"/>
    <col min="5373" max="5373" width="29.75" style="41" customWidth="1"/>
    <col min="5374" max="5374" width="17" style="41" customWidth="1"/>
    <col min="5375" max="5375" width="37" style="41" customWidth="1"/>
    <col min="5376" max="5376" width="17.375" style="41" customWidth="1"/>
    <col min="5377" max="5626" width="9" style="41" customWidth="1"/>
    <col min="5627" max="5627" width="29.625" style="41" customWidth="1"/>
    <col min="5628" max="5628" width="12.75" style="41"/>
    <col min="5629" max="5629" width="29.75" style="41" customWidth="1"/>
    <col min="5630" max="5630" width="17" style="41" customWidth="1"/>
    <col min="5631" max="5631" width="37" style="41" customWidth="1"/>
    <col min="5632" max="5632" width="17.375" style="41" customWidth="1"/>
    <col min="5633" max="5882" width="9" style="41" customWidth="1"/>
    <col min="5883" max="5883" width="29.625" style="41" customWidth="1"/>
    <col min="5884" max="5884" width="12.75" style="41"/>
    <col min="5885" max="5885" width="29.75" style="41" customWidth="1"/>
    <col min="5886" max="5886" width="17" style="41" customWidth="1"/>
    <col min="5887" max="5887" width="37" style="41" customWidth="1"/>
    <col min="5888" max="5888" width="17.375" style="41" customWidth="1"/>
    <col min="5889" max="6138" width="9" style="41" customWidth="1"/>
    <col min="6139" max="6139" width="29.625" style="41" customWidth="1"/>
    <col min="6140" max="6140" width="12.75" style="41"/>
    <col min="6141" max="6141" width="29.75" style="41" customWidth="1"/>
    <col min="6142" max="6142" width="17" style="41" customWidth="1"/>
    <col min="6143" max="6143" width="37" style="41" customWidth="1"/>
    <col min="6144" max="6144" width="17.375" style="41" customWidth="1"/>
    <col min="6145" max="6394" width="9" style="41" customWidth="1"/>
    <col min="6395" max="6395" width="29.625" style="41" customWidth="1"/>
    <col min="6396" max="6396" width="12.75" style="41"/>
    <col min="6397" max="6397" width="29.75" style="41" customWidth="1"/>
    <col min="6398" max="6398" width="17" style="41" customWidth="1"/>
    <col min="6399" max="6399" width="37" style="41" customWidth="1"/>
    <col min="6400" max="6400" width="17.375" style="41" customWidth="1"/>
    <col min="6401" max="6650" width="9" style="41" customWidth="1"/>
    <col min="6651" max="6651" width="29.625" style="41" customWidth="1"/>
    <col min="6652" max="6652" width="12.75" style="41"/>
    <col min="6653" max="6653" width="29.75" style="41" customWidth="1"/>
    <col min="6654" max="6654" width="17" style="41" customWidth="1"/>
    <col min="6655" max="6655" width="37" style="41" customWidth="1"/>
    <col min="6656" max="6656" width="17.375" style="41" customWidth="1"/>
    <col min="6657" max="6906" width="9" style="41" customWidth="1"/>
    <col min="6907" max="6907" width="29.625" style="41" customWidth="1"/>
    <col min="6908" max="6908" width="12.75" style="41"/>
    <col min="6909" max="6909" width="29.75" style="41" customWidth="1"/>
    <col min="6910" max="6910" width="17" style="41" customWidth="1"/>
    <col min="6911" max="6911" width="37" style="41" customWidth="1"/>
    <col min="6912" max="6912" width="17.375" style="41" customWidth="1"/>
    <col min="6913" max="7162" width="9" style="41" customWidth="1"/>
    <col min="7163" max="7163" width="29.625" style="41" customWidth="1"/>
    <col min="7164" max="7164" width="12.75" style="41"/>
    <col min="7165" max="7165" width="29.75" style="41" customWidth="1"/>
    <col min="7166" max="7166" width="17" style="41" customWidth="1"/>
    <col min="7167" max="7167" width="37" style="41" customWidth="1"/>
    <col min="7168" max="7168" width="17.375" style="41" customWidth="1"/>
    <col min="7169" max="7418" width="9" style="41" customWidth="1"/>
    <col min="7419" max="7419" width="29.625" style="41" customWidth="1"/>
    <col min="7420" max="7420" width="12.75" style="41"/>
    <col min="7421" max="7421" width="29.75" style="41" customWidth="1"/>
    <col min="7422" max="7422" width="17" style="41" customWidth="1"/>
    <col min="7423" max="7423" width="37" style="41" customWidth="1"/>
    <col min="7424" max="7424" width="17.375" style="41" customWidth="1"/>
    <col min="7425" max="7674" width="9" style="41" customWidth="1"/>
    <col min="7675" max="7675" width="29.625" style="41" customWidth="1"/>
    <col min="7676" max="7676" width="12.75" style="41"/>
    <col min="7677" max="7677" width="29.75" style="41" customWidth="1"/>
    <col min="7678" max="7678" width="17" style="41" customWidth="1"/>
    <col min="7679" max="7679" width="37" style="41" customWidth="1"/>
    <col min="7680" max="7680" width="17.375" style="41" customWidth="1"/>
    <col min="7681" max="7930" width="9" style="41" customWidth="1"/>
    <col min="7931" max="7931" width="29.625" style="41" customWidth="1"/>
    <col min="7932" max="7932" width="12.75" style="41"/>
    <col min="7933" max="7933" width="29.75" style="41" customWidth="1"/>
    <col min="7934" max="7934" width="17" style="41" customWidth="1"/>
    <col min="7935" max="7935" width="37" style="41" customWidth="1"/>
    <col min="7936" max="7936" width="17.375" style="41" customWidth="1"/>
    <col min="7937" max="8186" width="9" style="41" customWidth="1"/>
    <col min="8187" max="8187" width="29.625" style="41" customWidth="1"/>
    <col min="8188" max="8188" width="12.75" style="41"/>
    <col min="8189" max="8189" width="29.75" style="41" customWidth="1"/>
    <col min="8190" max="8190" width="17" style="41" customWidth="1"/>
    <col min="8191" max="8191" width="37" style="41" customWidth="1"/>
    <col min="8192" max="8192" width="17.375" style="41" customWidth="1"/>
    <col min="8193" max="8442" width="9" style="41" customWidth="1"/>
    <col min="8443" max="8443" width="29.625" style="41" customWidth="1"/>
    <col min="8444" max="8444" width="12.75" style="41"/>
    <col min="8445" max="8445" width="29.75" style="41" customWidth="1"/>
    <col min="8446" max="8446" width="17" style="41" customWidth="1"/>
    <col min="8447" max="8447" width="37" style="41" customWidth="1"/>
    <col min="8448" max="8448" width="17.375" style="41" customWidth="1"/>
    <col min="8449" max="8698" width="9" style="41" customWidth="1"/>
    <col min="8699" max="8699" width="29.625" style="41" customWidth="1"/>
    <col min="8700" max="8700" width="12.75" style="41"/>
    <col min="8701" max="8701" width="29.75" style="41" customWidth="1"/>
    <col min="8702" max="8702" width="17" style="41" customWidth="1"/>
    <col min="8703" max="8703" width="37" style="41" customWidth="1"/>
    <col min="8704" max="8704" width="17.375" style="41" customWidth="1"/>
    <col min="8705" max="8954" width="9" style="41" customWidth="1"/>
    <col min="8955" max="8955" width="29.625" style="41" customWidth="1"/>
    <col min="8956" max="8956" width="12.75" style="41"/>
    <col min="8957" max="8957" width="29.75" style="41" customWidth="1"/>
    <col min="8958" max="8958" width="17" style="41" customWidth="1"/>
    <col min="8959" max="8959" width="37" style="41" customWidth="1"/>
    <col min="8960" max="8960" width="17.375" style="41" customWidth="1"/>
    <col min="8961" max="9210" width="9" style="41" customWidth="1"/>
    <col min="9211" max="9211" width="29.625" style="41" customWidth="1"/>
    <col min="9212" max="9212" width="12.75" style="41"/>
    <col min="9213" max="9213" width="29.75" style="41" customWidth="1"/>
    <col min="9214" max="9214" width="17" style="41" customWidth="1"/>
    <col min="9215" max="9215" width="37" style="41" customWidth="1"/>
    <col min="9216" max="9216" width="17.375" style="41" customWidth="1"/>
    <col min="9217" max="9466" width="9" style="41" customWidth="1"/>
    <col min="9467" max="9467" width="29.625" style="41" customWidth="1"/>
    <col min="9468" max="9468" width="12.75" style="41"/>
    <col min="9469" max="9469" width="29.75" style="41" customWidth="1"/>
    <col min="9470" max="9470" width="17" style="41" customWidth="1"/>
    <col min="9471" max="9471" width="37" style="41" customWidth="1"/>
    <col min="9472" max="9472" width="17.375" style="41" customWidth="1"/>
    <col min="9473" max="9722" width="9" style="41" customWidth="1"/>
    <col min="9723" max="9723" width="29.625" style="41" customWidth="1"/>
    <col min="9724" max="9724" width="12.75" style="41"/>
    <col min="9725" max="9725" width="29.75" style="41" customWidth="1"/>
    <col min="9726" max="9726" width="17" style="41" customWidth="1"/>
    <col min="9727" max="9727" width="37" style="41" customWidth="1"/>
    <col min="9728" max="9728" width="17.375" style="41" customWidth="1"/>
    <col min="9729" max="9978" width="9" style="41" customWidth="1"/>
    <col min="9979" max="9979" width="29.625" style="41" customWidth="1"/>
    <col min="9980" max="9980" width="12.75" style="41"/>
    <col min="9981" max="9981" width="29.75" style="41" customWidth="1"/>
    <col min="9982" max="9982" width="17" style="41" customWidth="1"/>
    <col min="9983" max="9983" width="37" style="41" customWidth="1"/>
    <col min="9984" max="9984" width="17.375" style="41" customWidth="1"/>
    <col min="9985" max="10234" width="9" style="41" customWidth="1"/>
    <col min="10235" max="10235" width="29.625" style="41" customWidth="1"/>
    <col min="10236" max="10236" width="12.75" style="41"/>
    <col min="10237" max="10237" width="29.75" style="41" customWidth="1"/>
    <col min="10238" max="10238" width="17" style="41" customWidth="1"/>
    <col min="10239" max="10239" width="37" style="41" customWidth="1"/>
    <col min="10240" max="10240" width="17.375" style="41" customWidth="1"/>
    <col min="10241" max="10490" width="9" style="41" customWidth="1"/>
    <col min="10491" max="10491" width="29.625" style="41" customWidth="1"/>
    <col min="10492" max="10492" width="12.75" style="41"/>
    <col min="10493" max="10493" width="29.75" style="41" customWidth="1"/>
    <col min="10494" max="10494" width="17" style="41" customWidth="1"/>
    <col min="10495" max="10495" width="37" style="41" customWidth="1"/>
    <col min="10496" max="10496" width="17.375" style="41" customWidth="1"/>
    <col min="10497" max="10746" width="9" style="41" customWidth="1"/>
    <col min="10747" max="10747" width="29.625" style="41" customWidth="1"/>
    <col min="10748" max="10748" width="12.75" style="41"/>
    <col min="10749" max="10749" width="29.75" style="41" customWidth="1"/>
    <col min="10750" max="10750" width="17" style="41" customWidth="1"/>
    <col min="10751" max="10751" width="37" style="41" customWidth="1"/>
    <col min="10752" max="10752" width="17.375" style="41" customWidth="1"/>
    <col min="10753" max="11002" width="9" style="41" customWidth="1"/>
    <col min="11003" max="11003" width="29.625" style="41" customWidth="1"/>
    <col min="11004" max="11004" width="12.75" style="41"/>
    <col min="11005" max="11005" width="29.75" style="41" customWidth="1"/>
    <col min="11006" max="11006" width="17" style="41" customWidth="1"/>
    <col min="11007" max="11007" width="37" style="41" customWidth="1"/>
    <col min="11008" max="11008" width="17.375" style="41" customWidth="1"/>
    <col min="11009" max="11258" width="9" style="41" customWidth="1"/>
    <col min="11259" max="11259" width="29.625" style="41" customWidth="1"/>
    <col min="11260" max="11260" width="12.75" style="41"/>
    <col min="11261" max="11261" width="29.75" style="41" customWidth="1"/>
    <col min="11262" max="11262" width="17" style="41" customWidth="1"/>
    <col min="11263" max="11263" width="37" style="41" customWidth="1"/>
    <col min="11264" max="11264" width="17.375" style="41" customWidth="1"/>
    <col min="11265" max="11514" width="9" style="41" customWidth="1"/>
    <col min="11515" max="11515" width="29.625" style="41" customWidth="1"/>
    <col min="11516" max="11516" width="12.75" style="41"/>
    <col min="11517" max="11517" width="29.75" style="41" customWidth="1"/>
    <col min="11518" max="11518" width="17" style="41" customWidth="1"/>
    <col min="11519" max="11519" width="37" style="41" customWidth="1"/>
    <col min="11520" max="11520" width="17.375" style="41" customWidth="1"/>
    <col min="11521" max="11770" width="9" style="41" customWidth="1"/>
    <col min="11771" max="11771" width="29.625" style="41" customWidth="1"/>
    <col min="11772" max="11772" width="12.75" style="41"/>
    <col min="11773" max="11773" width="29.75" style="41" customWidth="1"/>
    <col min="11774" max="11774" width="17" style="41" customWidth="1"/>
    <col min="11775" max="11775" width="37" style="41" customWidth="1"/>
    <col min="11776" max="11776" width="17.375" style="41" customWidth="1"/>
    <col min="11777" max="12026" width="9" style="41" customWidth="1"/>
    <col min="12027" max="12027" width="29.625" style="41" customWidth="1"/>
    <col min="12028" max="12028" width="12.75" style="41"/>
    <col min="12029" max="12029" width="29.75" style="41" customWidth="1"/>
    <col min="12030" max="12030" width="17" style="41" customWidth="1"/>
    <col min="12031" max="12031" width="37" style="41" customWidth="1"/>
    <col min="12032" max="12032" width="17.375" style="41" customWidth="1"/>
    <col min="12033" max="12282" width="9" style="41" customWidth="1"/>
    <col min="12283" max="12283" width="29.625" style="41" customWidth="1"/>
    <col min="12284" max="12284" width="12.75" style="41"/>
    <col min="12285" max="12285" width="29.75" style="41" customWidth="1"/>
    <col min="12286" max="12286" width="17" style="41" customWidth="1"/>
    <col min="12287" max="12287" width="37" style="41" customWidth="1"/>
    <col min="12288" max="12288" width="17.375" style="41" customWidth="1"/>
    <col min="12289" max="12538" width="9" style="41" customWidth="1"/>
    <col min="12539" max="12539" width="29.625" style="41" customWidth="1"/>
    <col min="12540" max="12540" width="12.75" style="41"/>
    <col min="12541" max="12541" width="29.75" style="41" customWidth="1"/>
    <col min="12542" max="12542" width="17" style="41" customWidth="1"/>
    <col min="12543" max="12543" width="37" style="41" customWidth="1"/>
    <col min="12544" max="12544" width="17.375" style="41" customWidth="1"/>
    <col min="12545" max="12794" width="9" style="41" customWidth="1"/>
    <col min="12795" max="12795" width="29.625" style="41" customWidth="1"/>
    <col min="12796" max="12796" width="12.75" style="41"/>
    <col min="12797" max="12797" width="29.75" style="41" customWidth="1"/>
    <col min="12798" max="12798" width="17" style="41" customWidth="1"/>
    <col min="12799" max="12799" width="37" style="41" customWidth="1"/>
    <col min="12800" max="12800" width="17.375" style="41" customWidth="1"/>
    <col min="12801" max="13050" width="9" style="41" customWidth="1"/>
    <col min="13051" max="13051" width="29.625" style="41" customWidth="1"/>
    <col min="13052" max="13052" width="12.75" style="41"/>
    <col min="13053" max="13053" width="29.75" style="41" customWidth="1"/>
    <col min="13054" max="13054" width="17" style="41" customWidth="1"/>
    <col min="13055" max="13055" width="37" style="41" customWidth="1"/>
    <col min="13056" max="13056" width="17.375" style="41" customWidth="1"/>
    <col min="13057" max="13306" width="9" style="41" customWidth="1"/>
    <col min="13307" max="13307" width="29.625" style="41" customWidth="1"/>
    <col min="13308" max="13308" width="12.75" style="41"/>
    <col min="13309" max="13309" width="29.75" style="41" customWidth="1"/>
    <col min="13310" max="13310" width="17" style="41" customWidth="1"/>
    <col min="13311" max="13311" width="37" style="41" customWidth="1"/>
    <col min="13312" max="13312" width="17.375" style="41" customWidth="1"/>
    <col min="13313" max="13562" width="9" style="41" customWidth="1"/>
    <col min="13563" max="13563" width="29.625" style="41" customWidth="1"/>
    <col min="13564" max="13564" width="12.75" style="41"/>
    <col min="13565" max="13565" width="29.75" style="41" customWidth="1"/>
    <col min="13566" max="13566" width="17" style="41" customWidth="1"/>
    <col min="13567" max="13567" width="37" style="41" customWidth="1"/>
    <col min="13568" max="13568" width="17.375" style="41" customWidth="1"/>
    <col min="13569" max="13818" width="9" style="41" customWidth="1"/>
    <col min="13819" max="13819" width="29.625" style="41" customWidth="1"/>
    <col min="13820" max="13820" width="12.75" style="41"/>
    <col min="13821" max="13821" width="29.75" style="41" customWidth="1"/>
    <col min="13822" max="13822" width="17" style="41" customWidth="1"/>
    <col min="13823" max="13823" width="37" style="41" customWidth="1"/>
    <col min="13824" max="13824" width="17.375" style="41" customWidth="1"/>
    <col min="13825" max="14074" width="9" style="41" customWidth="1"/>
    <col min="14075" max="14075" width="29.625" style="41" customWidth="1"/>
    <col min="14076" max="14076" width="12.75" style="41"/>
    <col min="14077" max="14077" width="29.75" style="41" customWidth="1"/>
    <col min="14078" max="14078" width="17" style="41" customWidth="1"/>
    <col min="14079" max="14079" width="37" style="41" customWidth="1"/>
    <col min="14080" max="14080" width="17.375" style="41" customWidth="1"/>
    <col min="14081" max="14330" width="9" style="41" customWidth="1"/>
    <col min="14331" max="14331" width="29.625" style="41" customWidth="1"/>
    <col min="14332" max="14332" width="12.75" style="41"/>
    <col min="14333" max="14333" width="29.75" style="41" customWidth="1"/>
    <col min="14334" max="14334" width="17" style="41" customWidth="1"/>
    <col min="14335" max="14335" width="37" style="41" customWidth="1"/>
    <col min="14336" max="14336" width="17.375" style="41" customWidth="1"/>
    <col min="14337" max="14586" width="9" style="41" customWidth="1"/>
    <col min="14587" max="14587" width="29.625" style="41" customWidth="1"/>
    <col min="14588" max="14588" width="12.75" style="41"/>
    <col min="14589" max="14589" width="29.75" style="41" customWidth="1"/>
    <col min="14590" max="14590" width="17" style="41" customWidth="1"/>
    <col min="14591" max="14591" width="37" style="41" customWidth="1"/>
    <col min="14592" max="14592" width="17.375" style="41" customWidth="1"/>
    <col min="14593" max="14842" width="9" style="41" customWidth="1"/>
    <col min="14843" max="14843" width="29.625" style="41" customWidth="1"/>
    <col min="14844" max="14844" width="12.75" style="41"/>
    <col min="14845" max="14845" width="29.75" style="41" customWidth="1"/>
    <col min="14846" max="14846" width="17" style="41" customWidth="1"/>
    <col min="14847" max="14847" width="37" style="41" customWidth="1"/>
    <col min="14848" max="14848" width="17.375" style="41" customWidth="1"/>
    <col min="14849" max="15098" width="9" style="41" customWidth="1"/>
    <col min="15099" max="15099" width="29.625" style="41" customWidth="1"/>
    <col min="15100" max="15100" width="12.75" style="41"/>
    <col min="15101" max="15101" width="29.75" style="41" customWidth="1"/>
    <col min="15102" max="15102" width="17" style="41" customWidth="1"/>
    <col min="15103" max="15103" width="37" style="41" customWidth="1"/>
    <col min="15104" max="15104" width="17.375" style="41" customWidth="1"/>
    <col min="15105" max="15354" width="9" style="41" customWidth="1"/>
    <col min="15355" max="15355" width="29.625" style="41" customWidth="1"/>
    <col min="15356" max="15356" width="12.75" style="41"/>
    <col min="15357" max="15357" width="29.75" style="41" customWidth="1"/>
    <col min="15358" max="15358" width="17" style="41" customWidth="1"/>
    <col min="15359" max="15359" width="37" style="41" customWidth="1"/>
    <col min="15360" max="15360" width="17.375" style="41" customWidth="1"/>
    <col min="15361" max="15610" width="9" style="41" customWidth="1"/>
    <col min="15611" max="15611" width="29.625" style="41" customWidth="1"/>
    <col min="15612" max="15612" width="12.75" style="41"/>
    <col min="15613" max="15613" width="29.75" style="41" customWidth="1"/>
    <col min="15614" max="15614" width="17" style="41" customWidth="1"/>
    <col min="15615" max="15615" width="37" style="41" customWidth="1"/>
    <col min="15616" max="15616" width="17.375" style="41" customWidth="1"/>
    <col min="15617" max="15866" width="9" style="41" customWidth="1"/>
    <col min="15867" max="15867" width="29.625" style="41" customWidth="1"/>
    <col min="15868" max="15868" width="12.75" style="41"/>
    <col min="15869" max="15869" width="29.75" style="41" customWidth="1"/>
    <col min="15870" max="15870" width="17" style="41" customWidth="1"/>
    <col min="15871" max="15871" width="37" style="41" customWidth="1"/>
    <col min="15872" max="15872" width="17.375" style="41" customWidth="1"/>
    <col min="15873" max="16122" width="9" style="41" customWidth="1"/>
    <col min="16123" max="16123" width="29.625" style="41" customWidth="1"/>
    <col min="16124" max="16124" width="12.75" style="41"/>
    <col min="16125" max="16125" width="29.75" style="41" customWidth="1"/>
    <col min="16126" max="16126" width="17" style="41" customWidth="1"/>
    <col min="16127" max="16127" width="37" style="41" customWidth="1"/>
    <col min="16128" max="16128" width="17.375" style="41" customWidth="1"/>
    <col min="16129" max="16378" width="9" style="41" customWidth="1"/>
    <col min="16379" max="16379" width="29.625" style="41" customWidth="1"/>
    <col min="16380" max="16384" width="12.75" style="41"/>
  </cols>
  <sheetData>
    <row r="1" ht="18.75" spans="1:2">
      <c r="A1" s="3" t="s">
        <v>1850</v>
      </c>
      <c r="B1" s="3"/>
    </row>
    <row r="2" ht="30" customHeight="1" spans="1:4">
      <c r="A2" s="22" t="s">
        <v>1851</v>
      </c>
      <c r="B2" s="22"/>
      <c r="C2" s="22"/>
      <c r="D2" s="22"/>
    </row>
    <row r="3" s="40" customFormat="1" ht="21.95" customHeight="1" spans="1:4">
      <c r="A3" s="45"/>
      <c r="B3" s="46"/>
      <c r="C3" s="47"/>
      <c r="D3" s="48" t="s">
        <v>35</v>
      </c>
    </row>
    <row r="4" s="40" customFormat="1" ht="24" customHeight="1" spans="1:5">
      <c r="A4" s="49" t="s">
        <v>1200</v>
      </c>
      <c r="B4" s="49" t="s">
        <v>37</v>
      </c>
      <c r="C4" s="49" t="s">
        <v>148</v>
      </c>
      <c r="D4" s="50" t="s">
        <v>37</v>
      </c>
      <c r="E4" s="51"/>
    </row>
    <row r="5" s="40" customFormat="1" ht="24" customHeight="1" spans="1:5">
      <c r="A5" s="49" t="s">
        <v>46</v>
      </c>
      <c r="B5" s="52">
        <v>16186</v>
      </c>
      <c r="C5" s="49" t="s">
        <v>46</v>
      </c>
      <c r="D5" s="52">
        <v>16186</v>
      </c>
      <c r="E5" s="40">
        <v>0</v>
      </c>
    </row>
    <row r="6" s="40" customFormat="1" ht="24" customHeight="1" spans="1:4">
      <c r="A6" s="53" t="s">
        <v>48</v>
      </c>
      <c r="B6" s="52">
        <v>10698</v>
      </c>
      <c r="C6" s="54" t="s">
        <v>49</v>
      </c>
      <c r="D6" s="52">
        <v>704</v>
      </c>
    </row>
    <row r="7" s="40" customFormat="1" ht="20.1" customHeight="1" spans="1:5">
      <c r="A7" s="55" t="s">
        <v>1336</v>
      </c>
      <c r="B7" s="56">
        <v>10698</v>
      </c>
      <c r="C7" s="57" t="s">
        <v>1337</v>
      </c>
      <c r="D7" s="56">
        <v>300</v>
      </c>
      <c r="E7" s="58"/>
    </row>
    <row r="8" s="40" customFormat="1" ht="20.1" customHeight="1" spans="1:5">
      <c r="A8" s="55" t="s">
        <v>1338</v>
      </c>
      <c r="B8" s="56"/>
      <c r="C8" s="59" t="s">
        <v>1852</v>
      </c>
      <c r="D8" s="56"/>
      <c r="E8" s="58"/>
    </row>
    <row r="9" s="40" customFormat="1" ht="20.1" customHeight="1" spans="1:4">
      <c r="A9" s="55" t="s">
        <v>1340</v>
      </c>
      <c r="B9" s="56"/>
      <c r="C9" s="59" t="s">
        <v>1853</v>
      </c>
      <c r="D9" s="56"/>
    </row>
    <row r="10" s="40" customFormat="1" ht="20.1" customHeight="1" spans="1:4">
      <c r="A10" s="55" t="s">
        <v>1342</v>
      </c>
      <c r="B10" s="56"/>
      <c r="C10" s="59" t="s">
        <v>1854</v>
      </c>
      <c r="D10" s="56">
        <v>300</v>
      </c>
    </row>
    <row r="11" s="40" customFormat="1" ht="20.1" customHeight="1" spans="1:6">
      <c r="A11" s="60"/>
      <c r="B11" s="61"/>
      <c r="C11" s="57" t="s">
        <v>1345</v>
      </c>
      <c r="D11" s="56"/>
      <c r="E11" s="58"/>
      <c r="F11" s="62"/>
    </row>
    <row r="12" s="40" customFormat="1" ht="20.1" customHeight="1" spans="1:6">
      <c r="A12" s="63"/>
      <c r="B12" s="61"/>
      <c r="C12" s="59" t="s">
        <v>1855</v>
      </c>
      <c r="D12" s="56"/>
      <c r="F12" s="62"/>
    </row>
    <row r="13" s="40" customFormat="1" ht="20.1" customHeight="1" spans="1:6">
      <c r="A13" s="63"/>
      <c r="B13" s="61"/>
      <c r="C13" s="59" t="s">
        <v>1856</v>
      </c>
      <c r="D13" s="56"/>
      <c r="F13" s="62"/>
    </row>
    <row r="14" s="40" customFormat="1" ht="20.1" customHeight="1" spans="1:6">
      <c r="A14" s="64"/>
      <c r="B14" s="65"/>
      <c r="C14" s="57" t="s">
        <v>1857</v>
      </c>
      <c r="D14" s="56"/>
      <c r="F14" s="62"/>
    </row>
    <row r="15" s="40" customFormat="1" ht="20.1" customHeight="1" spans="1:4">
      <c r="A15" s="64"/>
      <c r="B15" s="65"/>
      <c r="C15" s="59" t="s">
        <v>1858</v>
      </c>
      <c r="D15" s="56"/>
    </row>
    <row r="16" s="40" customFormat="1" ht="20.1" customHeight="1" spans="1:4">
      <c r="A16" s="66"/>
      <c r="B16" s="61"/>
      <c r="C16" s="67" t="s">
        <v>1859</v>
      </c>
      <c r="D16" s="56"/>
    </row>
    <row r="17" s="40" customFormat="1" ht="20.1" customHeight="1" spans="1:4">
      <c r="A17" s="66"/>
      <c r="B17" s="61"/>
      <c r="C17" s="57" t="s">
        <v>1350</v>
      </c>
      <c r="D17" s="56">
        <v>404</v>
      </c>
    </row>
    <row r="18" s="40" customFormat="1" ht="20.1" customHeight="1" spans="1:4">
      <c r="A18" s="66"/>
      <c r="B18" s="61"/>
      <c r="C18" s="59" t="s">
        <v>1860</v>
      </c>
      <c r="D18" s="56">
        <v>404</v>
      </c>
    </row>
    <row r="19" s="40" customFormat="1" ht="20.1" customHeight="1" spans="1:5">
      <c r="A19" s="68" t="s">
        <v>128</v>
      </c>
      <c r="B19" s="69">
        <v>5488</v>
      </c>
      <c r="C19" s="68" t="s">
        <v>129</v>
      </c>
      <c r="D19" s="52">
        <v>15482</v>
      </c>
      <c r="E19" s="70"/>
    </row>
    <row r="20" s="40" customFormat="1" ht="20.1" customHeight="1" spans="1:4">
      <c r="A20" s="55" t="s">
        <v>1861</v>
      </c>
      <c r="B20" s="56">
        <v>5488</v>
      </c>
      <c r="C20" s="55" t="s">
        <v>1862</v>
      </c>
      <c r="D20" s="56">
        <v>15482</v>
      </c>
    </row>
    <row r="21" ht="53" customHeight="1" spans="1:4">
      <c r="A21" s="71" t="s">
        <v>1863</v>
      </c>
      <c r="B21" s="71"/>
      <c r="C21" s="71"/>
      <c r="D21" s="71"/>
    </row>
    <row r="22" ht="22.15" customHeight="1"/>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D36"/>
  <sheetViews>
    <sheetView showZeros="0" workbookViewId="0">
      <selection activeCell="A17" sqref="A17:D17"/>
    </sheetView>
  </sheetViews>
  <sheetFormatPr defaultColWidth="9" defaultRowHeight="14.25" outlineLevelCol="3"/>
  <cols>
    <col min="1" max="1" width="38.125" style="20" customWidth="1"/>
    <col min="2" max="2" width="10.125" style="21" customWidth="1"/>
    <col min="3" max="3" width="40.375" style="21" customWidth="1"/>
    <col min="4" max="4" width="9.625" style="21" customWidth="1"/>
    <col min="5" max="247" width="9" style="21"/>
    <col min="248" max="248" width="36.75" style="21" customWidth="1"/>
    <col min="249" max="249" width="11.625" style="21" customWidth="1"/>
    <col min="250" max="250" width="8.125" style="21" customWidth="1"/>
    <col min="251" max="251" width="36.5" style="21" customWidth="1"/>
    <col min="252" max="252" width="10.75" style="21" customWidth="1"/>
    <col min="253" max="253" width="8.125" style="21" customWidth="1"/>
    <col min="254" max="254" width="9.125" style="21" customWidth="1"/>
    <col min="255" max="258" width="9" style="21" hidden="1" customWidth="1"/>
    <col min="259" max="503" width="9" style="21"/>
    <col min="504" max="504" width="36.75" style="21" customWidth="1"/>
    <col min="505" max="505" width="11.625" style="21" customWidth="1"/>
    <col min="506" max="506" width="8.125" style="21" customWidth="1"/>
    <col min="507" max="507" width="36.5" style="21" customWidth="1"/>
    <col min="508" max="508" width="10.75" style="21" customWidth="1"/>
    <col min="509" max="509" width="8.125" style="21" customWidth="1"/>
    <col min="510" max="510" width="9.125" style="21" customWidth="1"/>
    <col min="511" max="514" width="9" style="21" hidden="1" customWidth="1"/>
    <col min="515" max="759" width="9" style="21"/>
    <col min="760" max="760" width="36.75" style="21" customWidth="1"/>
    <col min="761" max="761" width="11.625" style="21" customWidth="1"/>
    <col min="762" max="762" width="8.125" style="21" customWidth="1"/>
    <col min="763" max="763" width="36.5" style="21" customWidth="1"/>
    <col min="764" max="764" width="10.75" style="21" customWidth="1"/>
    <col min="765" max="765" width="8.125" style="21" customWidth="1"/>
    <col min="766" max="766" width="9.125" style="21" customWidth="1"/>
    <col min="767" max="770" width="9" style="21" hidden="1" customWidth="1"/>
    <col min="771" max="1015" width="9" style="21"/>
    <col min="1016" max="1016" width="36.75" style="21" customWidth="1"/>
    <col min="1017" max="1017" width="11.625" style="21" customWidth="1"/>
    <col min="1018" max="1018" width="8.125" style="21" customWidth="1"/>
    <col min="1019" max="1019" width="36.5" style="21" customWidth="1"/>
    <col min="1020" max="1020" width="10.75" style="21" customWidth="1"/>
    <col min="1021" max="1021" width="8.125" style="21" customWidth="1"/>
    <col min="1022" max="1022" width="9.125" style="21" customWidth="1"/>
    <col min="1023" max="1026" width="9" style="21" hidden="1" customWidth="1"/>
    <col min="1027" max="1271" width="9" style="21"/>
    <col min="1272" max="1272" width="36.75" style="21" customWidth="1"/>
    <col min="1273" max="1273" width="11.625" style="21" customWidth="1"/>
    <col min="1274" max="1274" width="8.125" style="21" customWidth="1"/>
    <col min="1275" max="1275" width="36.5" style="21" customWidth="1"/>
    <col min="1276" max="1276" width="10.75" style="21" customWidth="1"/>
    <col min="1277" max="1277" width="8.125" style="21" customWidth="1"/>
    <col min="1278" max="1278" width="9.125" style="21" customWidth="1"/>
    <col min="1279" max="1282" width="9" style="21" hidden="1" customWidth="1"/>
    <col min="1283" max="1527" width="9" style="21"/>
    <col min="1528" max="1528" width="36.75" style="21" customWidth="1"/>
    <col min="1529" max="1529" width="11.625" style="21" customWidth="1"/>
    <col min="1530" max="1530" width="8.125" style="21" customWidth="1"/>
    <col min="1531" max="1531" width="36.5" style="21" customWidth="1"/>
    <col min="1532" max="1532" width="10.75" style="21" customWidth="1"/>
    <col min="1533" max="1533" width="8.125" style="21" customWidth="1"/>
    <col min="1534" max="1534" width="9.125" style="21" customWidth="1"/>
    <col min="1535" max="1538" width="9" style="21" hidden="1" customWidth="1"/>
    <col min="1539" max="1783" width="9" style="21"/>
    <col min="1784" max="1784" width="36.75" style="21" customWidth="1"/>
    <col min="1785" max="1785" width="11.625" style="21" customWidth="1"/>
    <col min="1786" max="1786" width="8.125" style="21" customWidth="1"/>
    <col min="1787" max="1787" width="36.5" style="21" customWidth="1"/>
    <col min="1788" max="1788" width="10.75" style="21" customWidth="1"/>
    <col min="1789" max="1789" width="8.125" style="21" customWidth="1"/>
    <col min="1790" max="1790" width="9.125" style="21" customWidth="1"/>
    <col min="1791" max="1794" width="9" style="21" hidden="1" customWidth="1"/>
    <col min="1795" max="2039" width="9" style="21"/>
    <col min="2040" max="2040" width="36.75" style="21" customWidth="1"/>
    <col min="2041" max="2041" width="11.625" style="21" customWidth="1"/>
    <col min="2042" max="2042" width="8.125" style="21" customWidth="1"/>
    <col min="2043" max="2043" width="36.5" style="21" customWidth="1"/>
    <col min="2044" max="2044" width="10.75" style="21" customWidth="1"/>
    <col min="2045" max="2045" width="8.125" style="21" customWidth="1"/>
    <col min="2046" max="2046" width="9.125" style="21" customWidth="1"/>
    <col min="2047" max="2050" width="9" style="21" hidden="1" customWidth="1"/>
    <col min="2051" max="2295" width="9" style="21"/>
    <col min="2296" max="2296" width="36.75" style="21" customWidth="1"/>
    <col min="2297" max="2297" width="11.625" style="21" customWidth="1"/>
    <col min="2298" max="2298" width="8.125" style="21" customWidth="1"/>
    <col min="2299" max="2299" width="36.5" style="21" customWidth="1"/>
    <col min="2300" max="2300" width="10.75" style="21" customWidth="1"/>
    <col min="2301" max="2301" width="8.125" style="21" customWidth="1"/>
    <col min="2302" max="2302" width="9.125" style="21" customWidth="1"/>
    <col min="2303" max="2306" width="9" style="21" hidden="1" customWidth="1"/>
    <col min="2307" max="2551" width="9" style="21"/>
    <col min="2552" max="2552" width="36.75" style="21" customWidth="1"/>
    <col min="2553" max="2553" width="11.625" style="21" customWidth="1"/>
    <col min="2554" max="2554" width="8.125" style="21" customWidth="1"/>
    <col min="2555" max="2555" width="36.5" style="21" customWidth="1"/>
    <col min="2556" max="2556" width="10.75" style="21" customWidth="1"/>
    <col min="2557" max="2557" width="8.125" style="21" customWidth="1"/>
    <col min="2558" max="2558" width="9.125" style="21" customWidth="1"/>
    <col min="2559" max="2562" width="9" style="21" hidden="1" customWidth="1"/>
    <col min="2563" max="2807" width="9" style="21"/>
    <col min="2808" max="2808" width="36.75" style="21" customWidth="1"/>
    <col min="2809" max="2809" width="11.625" style="21" customWidth="1"/>
    <col min="2810" max="2810" width="8.125" style="21" customWidth="1"/>
    <col min="2811" max="2811" width="36.5" style="21" customWidth="1"/>
    <col min="2812" max="2812" width="10.75" style="21" customWidth="1"/>
    <col min="2813" max="2813" width="8.125" style="21" customWidth="1"/>
    <col min="2814" max="2814" width="9.125" style="21" customWidth="1"/>
    <col min="2815" max="2818" width="9" style="21" hidden="1" customWidth="1"/>
    <col min="2819" max="3063" width="9" style="21"/>
    <col min="3064" max="3064" width="36.75" style="21" customWidth="1"/>
    <col min="3065" max="3065" width="11.625" style="21" customWidth="1"/>
    <col min="3066" max="3066" width="8.125" style="21" customWidth="1"/>
    <col min="3067" max="3067" width="36.5" style="21" customWidth="1"/>
    <col min="3068" max="3068" width="10.75" style="21" customWidth="1"/>
    <col min="3069" max="3069" width="8.125" style="21" customWidth="1"/>
    <col min="3070" max="3070" width="9.125" style="21" customWidth="1"/>
    <col min="3071" max="3074" width="9" style="21" hidden="1" customWidth="1"/>
    <col min="3075" max="3319" width="9" style="21"/>
    <col min="3320" max="3320" width="36.75" style="21" customWidth="1"/>
    <col min="3321" max="3321" width="11.625" style="21" customWidth="1"/>
    <col min="3322" max="3322" width="8.125" style="21" customWidth="1"/>
    <col min="3323" max="3323" width="36.5" style="21" customWidth="1"/>
    <col min="3324" max="3324" width="10.75" style="21" customWidth="1"/>
    <col min="3325" max="3325" width="8.125" style="21" customWidth="1"/>
    <col min="3326" max="3326" width="9.125" style="21" customWidth="1"/>
    <col min="3327" max="3330" width="9" style="21" hidden="1" customWidth="1"/>
    <col min="3331" max="3575" width="9" style="21"/>
    <col min="3576" max="3576" width="36.75" style="21" customWidth="1"/>
    <col min="3577" max="3577" width="11.625" style="21" customWidth="1"/>
    <col min="3578" max="3578" width="8.125" style="21" customWidth="1"/>
    <col min="3579" max="3579" width="36.5" style="21" customWidth="1"/>
    <col min="3580" max="3580" width="10.75" style="21" customWidth="1"/>
    <col min="3581" max="3581" width="8.125" style="21" customWidth="1"/>
    <col min="3582" max="3582" width="9.125" style="21" customWidth="1"/>
    <col min="3583" max="3586" width="9" style="21" hidden="1" customWidth="1"/>
    <col min="3587" max="3831" width="9" style="21"/>
    <col min="3832" max="3832" width="36.75" style="21" customWidth="1"/>
    <col min="3833" max="3833" width="11.625" style="21" customWidth="1"/>
    <col min="3834" max="3834" width="8.125" style="21" customWidth="1"/>
    <col min="3835" max="3835" width="36.5" style="21" customWidth="1"/>
    <col min="3836" max="3836" width="10.75" style="21" customWidth="1"/>
    <col min="3837" max="3837" width="8.125" style="21" customWidth="1"/>
    <col min="3838" max="3838" width="9.125" style="21" customWidth="1"/>
    <col min="3839" max="3842" width="9" style="21" hidden="1" customWidth="1"/>
    <col min="3843" max="4087" width="9" style="21"/>
    <col min="4088" max="4088" width="36.75" style="21" customWidth="1"/>
    <col min="4089" max="4089" width="11.625" style="21" customWidth="1"/>
    <col min="4090" max="4090" width="8.125" style="21" customWidth="1"/>
    <col min="4091" max="4091" width="36.5" style="21" customWidth="1"/>
    <col min="4092" max="4092" width="10.75" style="21" customWidth="1"/>
    <col min="4093" max="4093" width="8.125" style="21" customWidth="1"/>
    <col min="4094" max="4094" width="9.125" style="21" customWidth="1"/>
    <col min="4095" max="4098" width="9" style="21" hidden="1" customWidth="1"/>
    <col min="4099" max="4343" width="9" style="21"/>
    <col min="4344" max="4344" width="36.75" style="21" customWidth="1"/>
    <col min="4345" max="4345" width="11.625" style="21" customWidth="1"/>
    <col min="4346" max="4346" width="8.125" style="21" customWidth="1"/>
    <col min="4347" max="4347" width="36.5" style="21" customWidth="1"/>
    <col min="4348" max="4348" width="10.75" style="21" customWidth="1"/>
    <col min="4349" max="4349" width="8.125" style="21" customWidth="1"/>
    <col min="4350" max="4350" width="9.125" style="21" customWidth="1"/>
    <col min="4351" max="4354" width="9" style="21" hidden="1" customWidth="1"/>
    <col min="4355" max="4599" width="9" style="21"/>
    <col min="4600" max="4600" width="36.75" style="21" customWidth="1"/>
    <col min="4601" max="4601" width="11.625" style="21" customWidth="1"/>
    <col min="4602" max="4602" width="8.125" style="21" customWidth="1"/>
    <col min="4603" max="4603" width="36.5" style="21" customWidth="1"/>
    <col min="4604" max="4604" width="10.75" style="21" customWidth="1"/>
    <col min="4605" max="4605" width="8.125" style="21" customWidth="1"/>
    <col min="4606" max="4606" width="9.125" style="21" customWidth="1"/>
    <col min="4607" max="4610" width="9" style="21" hidden="1" customWidth="1"/>
    <col min="4611" max="4855" width="9" style="21"/>
    <col min="4856" max="4856" width="36.75" style="21" customWidth="1"/>
    <col min="4857" max="4857" width="11.625" style="21" customWidth="1"/>
    <col min="4858" max="4858" width="8.125" style="21" customWidth="1"/>
    <col min="4859" max="4859" width="36.5" style="21" customWidth="1"/>
    <col min="4860" max="4860" width="10.75" style="21" customWidth="1"/>
    <col min="4861" max="4861" width="8.125" style="21" customWidth="1"/>
    <col min="4862" max="4862" width="9.125" style="21" customWidth="1"/>
    <col min="4863" max="4866" width="9" style="21" hidden="1" customWidth="1"/>
    <col min="4867" max="5111" width="9" style="21"/>
    <col min="5112" max="5112" width="36.75" style="21" customWidth="1"/>
    <col min="5113" max="5113" width="11.625" style="21" customWidth="1"/>
    <col min="5114" max="5114" width="8.125" style="21" customWidth="1"/>
    <col min="5115" max="5115" width="36.5" style="21" customWidth="1"/>
    <col min="5116" max="5116" width="10.75" style="21" customWidth="1"/>
    <col min="5117" max="5117" width="8.125" style="21" customWidth="1"/>
    <col min="5118" max="5118" width="9.125" style="21" customWidth="1"/>
    <col min="5119" max="5122" width="9" style="21" hidden="1" customWidth="1"/>
    <col min="5123" max="5367" width="9" style="21"/>
    <col min="5368" max="5368" width="36.75" style="21" customWidth="1"/>
    <col min="5369" max="5369" width="11.625" style="21" customWidth="1"/>
    <col min="5370" max="5370" width="8.125" style="21" customWidth="1"/>
    <col min="5371" max="5371" width="36.5" style="21" customWidth="1"/>
    <col min="5372" max="5372" width="10.75" style="21" customWidth="1"/>
    <col min="5373" max="5373" width="8.125" style="21" customWidth="1"/>
    <col min="5374" max="5374" width="9.125" style="21" customWidth="1"/>
    <col min="5375" max="5378" width="9" style="21" hidden="1" customWidth="1"/>
    <col min="5379" max="5623" width="9" style="21"/>
    <col min="5624" max="5624" width="36.75" style="21" customWidth="1"/>
    <col min="5625" max="5625" width="11.625" style="21" customWidth="1"/>
    <col min="5626" max="5626" width="8.125" style="21" customWidth="1"/>
    <col min="5627" max="5627" width="36.5" style="21" customWidth="1"/>
    <col min="5628" max="5628" width="10.75" style="21" customWidth="1"/>
    <col min="5629" max="5629" width="8.125" style="21" customWidth="1"/>
    <col min="5630" max="5630" width="9.125" style="21" customWidth="1"/>
    <col min="5631" max="5634" width="9" style="21" hidden="1" customWidth="1"/>
    <col min="5635" max="5879" width="9" style="21"/>
    <col min="5880" max="5880" width="36.75" style="21" customWidth="1"/>
    <col min="5881" max="5881" width="11.625" style="21" customWidth="1"/>
    <col min="5882" max="5882" width="8.125" style="21" customWidth="1"/>
    <col min="5883" max="5883" width="36.5" style="21" customWidth="1"/>
    <col min="5884" max="5884" width="10.75" style="21" customWidth="1"/>
    <col min="5885" max="5885" width="8.125" style="21" customWidth="1"/>
    <col min="5886" max="5886" width="9.125" style="21" customWidth="1"/>
    <col min="5887" max="5890" width="9" style="21" hidden="1" customWidth="1"/>
    <col min="5891" max="6135" width="9" style="21"/>
    <col min="6136" max="6136" width="36.75" style="21" customWidth="1"/>
    <col min="6137" max="6137" width="11.625" style="21" customWidth="1"/>
    <col min="6138" max="6138" width="8.125" style="21" customWidth="1"/>
    <col min="6139" max="6139" width="36.5" style="21" customWidth="1"/>
    <col min="6140" max="6140" width="10.75" style="21" customWidth="1"/>
    <col min="6141" max="6141" width="8.125" style="21" customWidth="1"/>
    <col min="6142" max="6142" width="9.125" style="21" customWidth="1"/>
    <col min="6143" max="6146" width="9" style="21" hidden="1" customWidth="1"/>
    <col min="6147" max="6391" width="9" style="21"/>
    <col min="6392" max="6392" width="36.75" style="21" customWidth="1"/>
    <col min="6393" max="6393" width="11.625" style="21" customWidth="1"/>
    <col min="6394" max="6394" width="8.125" style="21" customWidth="1"/>
    <col min="6395" max="6395" width="36.5" style="21" customWidth="1"/>
    <col min="6396" max="6396" width="10.75" style="21" customWidth="1"/>
    <col min="6397" max="6397" width="8.125" style="21" customWidth="1"/>
    <col min="6398" max="6398" width="9.125" style="21" customWidth="1"/>
    <col min="6399" max="6402" width="9" style="21" hidden="1" customWidth="1"/>
    <col min="6403" max="6647" width="9" style="21"/>
    <col min="6648" max="6648" width="36.75" style="21" customWidth="1"/>
    <col min="6649" max="6649" width="11.625" style="21" customWidth="1"/>
    <col min="6650" max="6650" width="8.125" style="21" customWidth="1"/>
    <col min="6651" max="6651" width="36.5" style="21" customWidth="1"/>
    <col min="6652" max="6652" width="10.75" style="21" customWidth="1"/>
    <col min="6653" max="6653" width="8.125" style="21" customWidth="1"/>
    <col min="6654" max="6654" width="9.125" style="21" customWidth="1"/>
    <col min="6655" max="6658" width="9" style="21" hidden="1" customWidth="1"/>
    <col min="6659" max="6903" width="9" style="21"/>
    <col min="6904" max="6904" width="36.75" style="21" customWidth="1"/>
    <col min="6905" max="6905" width="11.625" style="21" customWidth="1"/>
    <col min="6906" max="6906" width="8.125" style="21" customWidth="1"/>
    <col min="6907" max="6907" width="36.5" style="21" customWidth="1"/>
    <col min="6908" max="6908" width="10.75" style="21" customWidth="1"/>
    <col min="6909" max="6909" width="8.125" style="21" customWidth="1"/>
    <col min="6910" max="6910" width="9.125" style="21" customWidth="1"/>
    <col min="6911" max="6914" width="9" style="21" hidden="1" customWidth="1"/>
    <col min="6915" max="7159" width="9" style="21"/>
    <col min="7160" max="7160" width="36.75" style="21" customWidth="1"/>
    <col min="7161" max="7161" width="11.625" style="21" customWidth="1"/>
    <col min="7162" max="7162" width="8.125" style="21" customWidth="1"/>
    <col min="7163" max="7163" width="36.5" style="21" customWidth="1"/>
    <col min="7164" max="7164" width="10.75" style="21" customWidth="1"/>
    <col min="7165" max="7165" width="8.125" style="21" customWidth="1"/>
    <col min="7166" max="7166" width="9.125" style="21" customWidth="1"/>
    <col min="7167" max="7170" width="9" style="21" hidden="1" customWidth="1"/>
    <col min="7171" max="7415" width="9" style="21"/>
    <col min="7416" max="7416" width="36.75" style="21" customWidth="1"/>
    <col min="7417" max="7417" width="11.625" style="21" customWidth="1"/>
    <col min="7418" max="7418" width="8.125" style="21" customWidth="1"/>
    <col min="7419" max="7419" width="36.5" style="21" customWidth="1"/>
    <col min="7420" max="7420" width="10.75" style="21" customWidth="1"/>
    <col min="7421" max="7421" width="8.125" style="21" customWidth="1"/>
    <col min="7422" max="7422" width="9.125" style="21" customWidth="1"/>
    <col min="7423" max="7426" width="9" style="21" hidden="1" customWidth="1"/>
    <col min="7427" max="7671" width="9" style="21"/>
    <col min="7672" max="7672" width="36.75" style="21" customWidth="1"/>
    <col min="7673" max="7673" width="11.625" style="21" customWidth="1"/>
    <col min="7674" max="7674" width="8.125" style="21" customWidth="1"/>
    <col min="7675" max="7675" width="36.5" style="21" customWidth="1"/>
    <col min="7676" max="7676" width="10.75" style="21" customWidth="1"/>
    <col min="7677" max="7677" width="8.125" style="21" customWidth="1"/>
    <col min="7678" max="7678" width="9.125" style="21" customWidth="1"/>
    <col min="7679" max="7682" width="9" style="21" hidden="1" customWidth="1"/>
    <col min="7683" max="7927" width="9" style="21"/>
    <col min="7928" max="7928" width="36.75" style="21" customWidth="1"/>
    <col min="7929" max="7929" width="11.625" style="21" customWidth="1"/>
    <col min="7930" max="7930" width="8.125" style="21" customWidth="1"/>
    <col min="7931" max="7931" width="36.5" style="21" customWidth="1"/>
    <col min="7932" max="7932" width="10.75" style="21" customWidth="1"/>
    <col min="7933" max="7933" width="8.125" style="21" customWidth="1"/>
    <col min="7934" max="7934" width="9.125" style="21" customWidth="1"/>
    <col min="7935" max="7938" width="9" style="21" hidden="1" customWidth="1"/>
    <col min="7939" max="8183" width="9" style="21"/>
    <col min="8184" max="8184" width="36.75" style="21" customWidth="1"/>
    <col min="8185" max="8185" width="11.625" style="21" customWidth="1"/>
    <col min="8186" max="8186" width="8.125" style="21" customWidth="1"/>
    <col min="8187" max="8187" width="36.5" style="21" customWidth="1"/>
    <col min="8188" max="8188" width="10.75" style="21" customWidth="1"/>
    <col min="8189" max="8189" width="8.125" style="21" customWidth="1"/>
    <col min="8190" max="8190" width="9.125" style="21" customWidth="1"/>
    <col min="8191" max="8194" width="9" style="21" hidden="1" customWidth="1"/>
    <col min="8195" max="8439" width="9" style="21"/>
    <col min="8440" max="8440" width="36.75" style="21" customWidth="1"/>
    <col min="8441" max="8441" width="11.625" style="21" customWidth="1"/>
    <col min="8442" max="8442" width="8.125" style="21" customWidth="1"/>
    <col min="8443" max="8443" width="36.5" style="21" customWidth="1"/>
    <col min="8444" max="8444" width="10.75" style="21" customWidth="1"/>
    <col min="8445" max="8445" width="8.125" style="21" customWidth="1"/>
    <col min="8446" max="8446" width="9.125" style="21" customWidth="1"/>
    <col min="8447" max="8450" width="9" style="21" hidden="1" customWidth="1"/>
    <col min="8451" max="8695" width="9" style="21"/>
    <col min="8696" max="8696" width="36.75" style="21" customWidth="1"/>
    <col min="8697" max="8697" width="11.625" style="21" customWidth="1"/>
    <col min="8698" max="8698" width="8.125" style="21" customWidth="1"/>
    <col min="8699" max="8699" width="36.5" style="21" customWidth="1"/>
    <col min="8700" max="8700" width="10.75" style="21" customWidth="1"/>
    <col min="8701" max="8701" width="8.125" style="21" customWidth="1"/>
    <col min="8702" max="8702" width="9.125" style="21" customWidth="1"/>
    <col min="8703" max="8706" width="9" style="21" hidden="1" customWidth="1"/>
    <col min="8707" max="8951" width="9" style="21"/>
    <col min="8952" max="8952" width="36.75" style="21" customWidth="1"/>
    <col min="8953" max="8953" width="11.625" style="21" customWidth="1"/>
    <col min="8954" max="8954" width="8.125" style="21" customWidth="1"/>
    <col min="8955" max="8955" width="36.5" style="21" customWidth="1"/>
    <col min="8956" max="8956" width="10.75" style="21" customWidth="1"/>
    <col min="8957" max="8957" width="8.125" style="21" customWidth="1"/>
    <col min="8958" max="8958" width="9.125" style="21" customWidth="1"/>
    <col min="8959" max="8962" width="9" style="21" hidden="1" customWidth="1"/>
    <col min="8963" max="9207" width="9" style="21"/>
    <col min="9208" max="9208" width="36.75" style="21" customWidth="1"/>
    <col min="9209" max="9209" width="11.625" style="21" customWidth="1"/>
    <col min="9210" max="9210" width="8.125" style="21" customWidth="1"/>
    <col min="9211" max="9211" width="36.5" style="21" customWidth="1"/>
    <col min="9212" max="9212" width="10.75" style="21" customWidth="1"/>
    <col min="9213" max="9213" width="8.125" style="21" customWidth="1"/>
    <col min="9214" max="9214" width="9.125" style="21" customWidth="1"/>
    <col min="9215" max="9218" width="9" style="21" hidden="1" customWidth="1"/>
    <col min="9219" max="9463" width="9" style="21"/>
    <col min="9464" max="9464" width="36.75" style="21" customWidth="1"/>
    <col min="9465" max="9465" width="11.625" style="21" customWidth="1"/>
    <col min="9466" max="9466" width="8.125" style="21" customWidth="1"/>
    <col min="9467" max="9467" width="36.5" style="21" customWidth="1"/>
    <col min="9468" max="9468" width="10.75" style="21" customWidth="1"/>
    <col min="9469" max="9469" width="8.125" style="21" customWidth="1"/>
    <col min="9470" max="9470" width="9.125" style="21" customWidth="1"/>
    <col min="9471" max="9474" width="9" style="21" hidden="1" customWidth="1"/>
    <col min="9475" max="9719" width="9" style="21"/>
    <col min="9720" max="9720" width="36.75" style="21" customWidth="1"/>
    <col min="9721" max="9721" width="11.625" style="21" customWidth="1"/>
    <col min="9722" max="9722" width="8.125" style="21" customWidth="1"/>
    <col min="9723" max="9723" width="36.5" style="21" customWidth="1"/>
    <col min="9724" max="9724" width="10.75" style="21" customWidth="1"/>
    <col min="9725" max="9725" width="8.125" style="21" customWidth="1"/>
    <col min="9726" max="9726" width="9.125" style="21" customWidth="1"/>
    <col min="9727" max="9730" width="9" style="21" hidden="1" customWidth="1"/>
    <col min="9731" max="9975" width="9" style="21"/>
    <col min="9976" max="9976" width="36.75" style="21" customWidth="1"/>
    <col min="9977" max="9977" width="11.625" style="21" customWidth="1"/>
    <col min="9978" max="9978" width="8.125" style="21" customWidth="1"/>
    <col min="9979" max="9979" width="36.5" style="21" customWidth="1"/>
    <col min="9980" max="9980" width="10.75" style="21" customWidth="1"/>
    <col min="9981" max="9981" width="8.125" style="21" customWidth="1"/>
    <col min="9982" max="9982" width="9.125" style="21" customWidth="1"/>
    <col min="9983" max="9986" width="9" style="21" hidden="1" customWidth="1"/>
    <col min="9987" max="10231" width="9" style="21"/>
    <col min="10232" max="10232" width="36.75" style="21" customWidth="1"/>
    <col min="10233" max="10233" width="11.625" style="21" customWidth="1"/>
    <col min="10234" max="10234" width="8.125" style="21" customWidth="1"/>
    <col min="10235" max="10235" width="36.5" style="21" customWidth="1"/>
    <col min="10236" max="10236" width="10.75" style="21" customWidth="1"/>
    <col min="10237" max="10237" width="8.125" style="21" customWidth="1"/>
    <col min="10238" max="10238" width="9.125" style="21" customWidth="1"/>
    <col min="10239" max="10242" width="9" style="21" hidden="1" customWidth="1"/>
    <col min="10243" max="10487" width="9" style="21"/>
    <col min="10488" max="10488" width="36.75" style="21" customWidth="1"/>
    <col min="10489" max="10489" width="11.625" style="21" customWidth="1"/>
    <col min="10490" max="10490" width="8.125" style="21" customWidth="1"/>
    <col min="10491" max="10491" width="36.5" style="21" customWidth="1"/>
    <col min="10492" max="10492" width="10.75" style="21" customWidth="1"/>
    <col min="10493" max="10493" width="8.125" style="21" customWidth="1"/>
    <col min="10494" max="10494" width="9.125" style="21" customWidth="1"/>
    <col min="10495" max="10498" width="9" style="21" hidden="1" customWidth="1"/>
    <col min="10499" max="10743" width="9" style="21"/>
    <col min="10744" max="10744" width="36.75" style="21" customWidth="1"/>
    <col min="10745" max="10745" width="11.625" style="21" customWidth="1"/>
    <col min="10746" max="10746" width="8.125" style="21" customWidth="1"/>
    <col min="10747" max="10747" width="36.5" style="21" customWidth="1"/>
    <col min="10748" max="10748" width="10.75" style="21" customWidth="1"/>
    <col min="10749" max="10749" width="8.125" style="21" customWidth="1"/>
    <col min="10750" max="10750" width="9.125" style="21" customWidth="1"/>
    <col min="10751" max="10754" width="9" style="21" hidden="1" customWidth="1"/>
    <col min="10755" max="10999" width="9" style="21"/>
    <col min="11000" max="11000" width="36.75" style="21" customWidth="1"/>
    <col min="11001" max="11001" width="11.625" style="21" customWidth="1"/>
    <col min="11002" max="11002" width="8.125" style="21" customWidth="1"/>
    <col min="11003" max="11003" width="36.5" style="21" customWidth="1"/>
    <col min="11004" max="11004" width="10.75" style="21" customWidth="1"/>
    <col min="11005" max="11005" width="8.125" style="21" customWidth="1"/>
    <col min="11006" max="11006" width="9.125" style="21" customWidth="1"/>
    <col min="11007" max="11010" width="9" style="21" hidden="1" customWidth="1"/>
    <col min="11011" max="11255" width="9" style="21"/>
    <col min="11256" max="11256" width="36.75" style="21" customWidth="1"/>
    <col min="11257" max="11257" width="11.625" style="21" customWidth="1"/>
    <col min="11258" max="11258" width="8.125" style="21" customWidth="1"/>
    <col min="11259" max="11259" width="36.5" style="21" customWidth="1"/>
    <col min="11260" max="11260" width="10.75" style="21" customWidth="1"/>
    <col min="11261" max="11261" width="8.125" style="21" customWidth="1"/>
    <col min="11262" max="11262" width="9.125" style="21" customWidth="1"/>
    <col min="11263" max="11266" width="9" style="21" hidden="1" customWidth="1"/>
    <col min="11267" max="11511" width="9" style="21"/>
    <col min="11512" max="11512" width="36.75" style="21" customWidth="1"/>
    <col min="11513" max="11513" width="11.625" style="21" customWidth="1"/>
    <col min="11514" max="11514" width="8.125" style="21" customWidth="1"/>
    <col min="11515" max="11515" width="36.5" style="21" customWidth="1"/>
    <col min="11516" max="11516" width="10.75" style="21" customWidth="1"/>
    <col min="11517" max="11517" width="8.125" style="21" customWidth="1"/>
    <col min="11518" max="11518" width="9.125" style="21" customWidth="1"/>
    <col min="11519" max="11522" width="9" style="21" hidden="1" customWidth="1"/>
    <col min="11523" max="11767" width="9" style="21"/>
    <col min="11768" max="11768" width="36.75" style="21" customWidth="1"/>
    <col min="11769" max="11769" width="11.625" style="21" customWidth="1"/>
    <col min="11770" max="11770" width="8.125" style="21" customWidth="1"/>
    <col min="11771" max="11771" width="36.5" style="21" customWidth="1"/>
    <col min="11772" max="11772" width="10.75" style="21" customWidth="1"/>
    <col min="11773" max="11773" width="8.125" style="21" customWidth="1"/>
    <col min="11774" max="11774" width="9.125" style="21" customWidth="1"/>
    <col min="11775" max="11778" width="9" style="21" hidden="1" customWidth="1"/>
    <col min="11779" max="12023" width="9" style="21"/>
    <col min="12024" max="12024" width="36.75" style="21" customWidth="1"/>
    <col min="12025" max="12025" width="11.625" style="21" customWidth="1"/>
    <col min="12026" max="12026" width="8.125" style="21" customWidth="1"/>
    <col min="12027" max="12027" width="36.5" style="21" customWidth="1"/>
    <col min="12028" max="12028" width="10.75" style="21" customWidth="1"/>
    <col min="12029" max="12029" width="8.125" style="21" customWidth="1"/>
    <col min="12030" max="12030" width="9.125" style="21" customWidth="1"/>
    <col min="12031" max="12034" width="9" style="21" hidden="1" customWidth="1"/>
    <col min="12035" max="12279" width="9" style="21"/>
    <col min="12280" max="12280" width="36.75" style="21" customWidth="1"/>
    <col min="12281" max="12281" width="11.625" style="21" customWidth="1"/>
    <col min="12282" max="12282" width="8.125" style="21" customWidth="1"/>
    <col min="12283" max="12283" width="36.5" style="21" customWidth="1"/>
    <col min="12284" max="12284" width="10.75" style="21" customWidth="1"/>
    <col min="12285" max="12285" width="8.125" style="21" customWidth="1"/>
    <col min="12286" max="12286" width="9.125" style="21" customWidth="1"/>
    <col min="12287" max="12290" width="9" style="21" hidden="1" customWidth="1"/>
    <col min="12291" max="12535" width="9" style="21"/>
    <col min="12536" max="12536" width="36.75" style="21" customWidth="1"/>
    <col min="12537" max="12537" width="11.625" style="21" customWidth="1"/>
    <col min="12538" max="12538" width="8.125" style="21" customWidth="1"/>
    <col min="12539" max="12539" width="36.5" style="21" customWidth="1"/>
    <col min="12540" max="12540" width="10.75" style="21" customWidth="1"/>
    <col min="12541" max="12541" width="8.125" style="21" customWidth="1"/>
    <col min="12542" max="12542" width="9.125" style="21" customWidth="1"/>
    <col min="12543" max="12546" width="9" style="21" hidden="1" customWidth="1"/>
    <col min="12547" max="12791" width="9" style="21"/>
    <col min="12792" max="12792" width="36.75" style="21" customWidth="1"/>
    <col min="12793" max="12793" width="11.625" style="21" customWidth="1"/>
    <col min="12794" max="12794" width="8.125" style="21" customWidth="1"/>
    <col min="12795" max="12795" width="36.5" style="21" customWidth="1"/>
    <col min="12796" max="12796" width="10.75" style="21" customWidth="1"/>
    <col min="12797" max="12797" width="8.125" style="21" customWidth="1"/>
    <col min="12798" max="12798" width="9.125" style="21" customWidth="1"/>
    <col min="12799" max="12802" width="9" style="21" hidden="1" customWidth="1"/>
    <col min="12803" max="13047" width="9" style="21"/>
    <col min="13048" max="13048" width="36.75" style="21" customWidth="1"/>
    <col min="13049" max="13049" width="11.625" style="21" customWidth="1"/>
    <col min="13050" max="13050" width="8.125" style="21" customWidth="1"/>
    <col min="13051" max="13051" width="36.5" style="21" customWidth="1"/>
    <col min="13052" max="13052" width="10.75" style="21" customWidth="1"/>
    <col min="13053" max="13053" width="8.125" style="21" customWidth="1"/>
    <col min="13054" max="13054" width="9.125" style="21" customWidth="1"/>
    <col min="13055" max="13058" width="9" style="21" hidden="1" customWidth="1"/>
    <col min="13059" max="13303" width="9" style="21"/>
    <col min="13304" max="13304" width="36.75" style="21" customWidth="1"/>
    <col min="13305" max="13305" width="11.625" style="21" customWidth="1"/>
    <col min="13306" max="13306" width="8.125" style="21" customWidth="1"/>
    <col min="13307" max="13307" width="36.5" style="21" customWidth="1"/>
    <col min="13308" max="13308" width="10.75" style="21" customWidth="1"/>
    <col min="13309" max="13309" width="8.125" style="21" customWidth="1"/>
    <col min="13310" max="13310" width="9.125" style="21" customWidth="1"/>
    <col min="13311" max="13314" width="9" style="21" hidden="1" customWidth="1"/>
    <col min="13315" max="13559" width="9" style="21"/>
    <col min="13560" max="13560" width="36.75" style="21" customWidth="1"/>
    <col min="13561" max="13561" width="11.625" style="21" customWidth="1"/>
    <col min="13562" max="13562" width="8.125" style="21" customWidth="1"/>
    <col min="13563" max="13563" width="36.5" style="21" customWidth="1"/>
    <col min="13564" max="13564" width="10.75" style="21" customWidth="1"/>
    <col min="13565" max="13565" width="8.125" style="21" customWidth="1"/>
    <col min="13566" max="13566" width="9.125" style="21" customWidth="1"/>
    <col min="13567" max="13570" width="9" style="21" hidden="1" customWidth="1"/>
    <col min="13571" max="13815" width="9" style="21"/>
    <col min="13816" max="13816" width="36.75" style="21" customWidth="1"/>
    <col min="13817" max="13817" width="11.625" style="21" customWidth="1"/>
    <col min="13818" max="13818" width="8.125" style="21" customWidth="1"/>
    <col min="13819" max="13819" width="36.5" style="21" customWidth="1"/>
    <col min="13820" max="13820" width="10.75" style="21" customWidth="1"/>
    <col min="13821" max="13821" width="8.125" style="21" customWidth="1"/>
    <col min="13822" max="13822" width="9.125" style="21" customWidth="1"/>
    <col min="13823" max="13826" width="9" style="21" hidden="1" customWidth="1"/>
    <col min="13827" max="14071" width="9" style="21"/>
    <col min="14072" max="14072" width="36.75" style="21" customWidth="1"/>
    <col min="14073" max="14073" width="11.625" style="21" customWidth="1"/>
    <col min="14074" max="14074" width="8.125" style="21" customWidth="1"/>
    <col min="14075" max="14075" width="36.5" style="21" customWidth="1"/>
    <col min="14076" max="14076" width="10.75" style="21" customWidth="1"/>
    <col min="14077" max="14077" width="8.125" style="21" customWidth="1"/>
    <col min="14078" max="14078" width="9.125" style="21" customWidth="1"/>
    <col min="14079" max="14082" width="9" style="21" hidden="1" customWidth="1"/>
    <col min="14083" max="14327" width="9" style="21"/>
    <col min="14328" max="14328" width="36.75" style="21" customWidth="1"/>
    <col min="14329" max="14329" width="11.625" style="21" customWidth="1"/>
    <col min="14330" max="14330" width="8.125" style="21" customWidth="1"/>
    <col min="14331" max="14331" width="36.5" style="21" customWidth="1"/>
    <col min="14332" max="14332" width="10.75" style="21" customWidth="1"/>
    <col min="14333" max="14333" width="8.125" style="21" customWidth="1"/>
    <col min="14334" max="14334" width="9.125" style="21" customWidth="1"/>
    <col min="14335" max="14338" width="9" style="21" hidden="1" customWidth="1"/>
    <col min="14339" max="14583" width="9" style="21"/>
    <col min="14584" max="14584" width="36.75" style="21" customWidth="1"/>
    <col min="14585" max="14585" width="11.625" style="21" customWidth="1"/>
    <col min="14586" max="14586" width="8.125" style="21" customWidth="1"/>
    <col min="14587" max="14587" width="36.5" style="21" customWidth="1"/>
    <col min="14588" max="14588" width="10.75" style="21" customWidth="1"/>
    <col min="14589" max="14589" width="8.125" style="21" customWidth="1"/>
    <col min="14590" max="14590" width="9.125" style="21" customWidth="1"/>
    <col min="14591" max="14594" width="9" style="21" hidden="1" customWidth="1"/>
    <col min="14595" max="14839" width="9" style="21"/>
    <col min="14840" max="14840" width="36.75" style="21" customWidth="1"/>
    <col min="14841" max="14841" width="11.625" style="21" customWidth="1"/>
    <col min="14842" max="14842" width="8.125" style="21" customWidth="1"/>
    <col min="14843" max="14843" width="36.5" style="21" customWidth="1"/>
    <col min="14844" max="14844" width="10.75" style="21" customWidth="1"/>
    <col min="14845" max="14845" width="8.125" style="21" customWidth="1"/>
    <col min="14846" max="14846" width="9.125" style="21" customWidth="1"/>
    <col min="14847" max="14850" width="9" style="21" hidden="1" customWidth="1"/>
    <col min="14851" max="15095" width="9" style="21"/>
    <col min="15096" max="15096" width="36.75" style="21" customWidth="1"/>
    <col min="15097" max="15097" width="11.625" style="21" customWidth="1"/>
    <col min="15098" max="15098" width="8.125" style="21" customWidth="1"/>
    <col min="15099" max="15099" width="36.5" style="21" customWidth="1"/>
    <col min="15100" max="15100" width="10.75" style="21" customWidth="1"/>
    <col min="15101" max="15101" width="8.125" style="21" customWidth="1"/>
    <col min="15102" max="15102" width="9.125" style="21" customWidth="1"/>
    <col min="15103" max="15106" width="9" style="21" hidden="1" customWidth="1"/>
    <col min="15107" max="15351" width="9" style="21"/>
    <col min="15352" max="15352" width="36.75" style="21" customWidth="1"/>
    <col min="15353" max="15353" width="11.625" style="21" customWidth="1"/>
    <col min="15354" max="15354" width="8.125" style="21" customWidth="1"/>
    <col min="15355" max="15355" width="36.5" style="21" customWidth="1"/>
    <col min="15356" max="15356" width="10.75" style="21" customWidth="1"/>
    <col min="15357" max="15357" width="8.125" style="21" customWidth="1"/>
    <col min="15358" max="15358" width="9.125" style="21" customWidth="1"/>
    <col min="15359" max="15362" width="9" style="21" hidden="1" customWidth="1"/>
    <col min="15363" max="15607" width="9" style="21"/>
    <col min="15608" max="15608" width="36.75" style="21" customWidth="1"/>
    <col min="15609" max="15609" width="11.625" style="21" customWidth="1"/>
    <col min="15610" max="15610" width="8.125" style="21" customWidth="1"/>
    <col min="15611" max="15611" width="36.5" style="21" customWidth="1"/>
    <col min="15612" max="15612" width="10.75" style="21" customWidth="1"/>
    <col min="15613" max="15613" width="8.125" style="21" customWidth="1"/>
    <col min="15614" max="15614" width="9.125" style="21" customWidth="1"/>
    <col min="15615" max="15618" width="9" style="21" hidden="1" customWidth="1"/>
    <col min="15619" max="15863" width="9" style="21"/>
    <col min="15864" max="15864" width="36.75" style="21" customWidth="1"/>
    <col min="15865" max="15865" width="11.625" style="21" customWidth="1"/>
    <col min="15866" max="15866" width="8.125" style="21" customWidth="1"/>
    <col min="15867" max="15867" width="36.5" style="21" customWidth="1"/>
    <col min="15868" max="15868" width="10.75" style="21" customWidth="1"/>
    <col min="15869" max="15869" width="8.125" style="21" customWidth="1"/>
    <col min="15870" max="15870" width="9.125" style="21" customWidth="1"/>
    <col min="15871" max="15874" width="9" style="21" hidden="1" customWidth="1"/>
    <col min="15875" max="16119" width="9" style="21"/>
    <col min="16120" max="16120" width="36.75" style="21" customWidth="1"/>
    <col min="16121" max="16121" width="11.625" style="21" customWidth="1"/>
    <col min="16122" max="16122" width="8.125" style="21" customWidth="1"/>
    <col min="16123" max="16123" width="36.5" style="21" customWidth="1"/>
    <col min="16124" max="16124" width="10.75" style="21" customWidth="1"/>
    <col min="16125" max="16125" width="8.125" style="21" customWidth="1"/>
    <col min="16126" max="16126" width="9.125" style="21" customWidth="1"/>
    <col min="16127" max="16130" width="9" style="21" hidden="1" customWidth="1"/>
    <col min="16131" max="16384" width="9" style="21"/>
  </cols>
  <sheetData>
    <row r="1" ht="18.75" spans="1:4">
      <c r="A1" s="3" t="s">
        <v>1864</v>
      </c>
      <c r="B1" s="3"/>
      <c r="C1" s="3"/>
      <c r="D1" s="3"/>
    </row>
    <row r="2" ht="24.75" customHeight="1" spans="1:4">
      <c r="A2" s="22" t="s">
        <v>1865</v>
      </c>
      <c r="B2" s="22"/>
      <c r="C2" s="22"/>
      <c r="D2" s="22"/>
    </row>
    <row r="3" ht="25" customHeight="1" spans="1:4">
      <c r="A3" s="23"/>
      <c r="B3" s="24"/>
      <c r="C3" s="25"/>
      <c r="D3" s="26" t="s">
        <v>35</v>
      </c>
    </row>
    <row r="4" ht="25" customHeight="1" spans="1:4">
      <c r="A4" s="27" t="s">
        <v>36</v>
      </c>
      <c r="B4" s="28" t="s">
        <v>37</v>
      </c>
      <c r="C4" s="27" t="s">
        <v>1335</v>
      </c>
      <c r="D4" s="28" t="s">
        <v>37</v>
      </c>
    </row>
    <row r="5" ht="25" customHeight="1" spans="1:4">
      <c r="A5" s="29" t="s">
        <v>46</v>
      </c>
      <c r="B5" s="30"/>
      <c r="C5" s="29" t="s">
        <v>46</v>
      </c>
      <c r="D5" s="30"/>
    </row>
    <row r="6" ht="25" customHeight="1" spans="1:4">
      <c r="A6" s="31" t="s">
        <v>1359</v>
      </c>
      <c r="B6" s="30"/>
      <c r="C6" s="31" t="s">
        <v>1360</v>
      </c>
      <c r="D6" s="30"/>
    </row>
    <row r="7" ht="25" customHeight="1" spans="1:4">
      <c r="A7" s="32" t="s">
        <v>1361</v>
      </c>
      <c r="B7" s="33"/>
      <c r="C7" s="32" t="s">
        <v>1362</v>
      </c>
      <c r="D7" s="33">
        <v>0</v>
      </c>
    </row>
    <row r="8" ht="25" customHeight="1" spans="1:4">
      <c r="A8" s="34" t="s">
        <v>1363</v>
      </c>
      <c r="B8" s="33"/>
      <c r="C8" s="34" t="s">
        <v>1363</v>
      </c>
      <c r="D8" s="33"/>
    </row>
    <row r="9" ht="25" customHeight="1" spans="1:4">
      <c r="A9" s="34" t="s">
        <v>1364</v>
      </c>
      <c r="B9" s="33"/>
      <c r="C9" s="34" t="s">
        <v>1364</v>
      </c>
      <c r="D9" s="33"/>
    </row>
    <row r="10" ht="25" customHeight="1" spans="1:4">
      <c r="A10" s="34" t="s">
        <v>1365</v>
      </c>
      <c r="B10" s="33"/>
      <c r="C10" s="34" t="s">
        <v>1365</v>
      </c>
      <c r="D10" s="33"/>
    </row>
    <row r="11" ht="25" customHeight="1" spans="1:4">
      <c r="A11" s="32" t="s">
        <v>1366</v>
      </c>
      <c r="B11" s="33">
        <v>0</v>
      </c>
      <c r="C11" s="32" t="s">
        <v>1367</v>
      </c>
      <c r="D11" s="33">
        <v>0</v>
      </c>
    </row>
    <row r="12" ht="25" customHeight="1" spans="1:4">
      <c r="A12" s="35" t="s">
        <v>1368</v>
      </c>
      <c r="B12" s="33"/>
      <c r="C12" s="34" t="s">
        <v>1369</v>
      </c>
      <c r="D12" s="33"/>
    </row>
    <row r="13" ht="25" customHeight="1" spans="1:4">
      <c r="A13" s="34" t="s">
        <v>1370</v>
      </c>
      <c r="B13" s="33"/>
      <c r="C13" s="34" t="s">
        <v>1370</v>
      </c>
      <c r="D13" s="33"/>
    </row>
    <row r="14" ht="25" customHeight="1" spans="1:4">
      <c r="A14" s="32" t="s">
        <v>1371</v>
      </c>
      <c r="B14" s="33"/>
      <c r="C14" s="32" t="s">
        <v>1372</v>
      </c>
      <c r="D14" s="33"/>
    </row>
    <row r="15" ht="25" customHeight="1" spans="1:4">
      <c r="A15" s="32" t="s">
        <v>1373</v>
      </c>
      <c r="B15" s="33"/>
      <c r="C15" s="32" t="s">
        <v>1374</v>
      </c>
      <c r="D15" s="33"/>
    </row>
    <row r="16" ht="25" customHeight="1" spans="1:4">
      <c r="A16" s="36"/>
      <c r="B16" s="37"/>
      <c r="C16" s="38" t="s">
        <v>1375</v>
      </c>
      <c r="D16" s="37"/>
    </row>
    <row r="17" ht="25" customHeight="1" spans="1:4">
      <c r="A17" s="18" t="s">
        <v>1376</v>
      </c>
      <c r="B17" s="18"/>
      <c r="C17" s="18"/>
      <c r="D17" s="18"/>
    </row>
    <row r="18" ht="13.5" spans="1:4">
      <c r="A18" s="18" t="s">
        <v>1377</v>
      </c>
      <c r="B18" s="18"/>
      <c r="C18" s="18"/>
      <c r="D18" s="18"/>
    </row>
    <row r="19" spans="1:4">
      <c r="A19" s="21"/>
      <c r="B19" s="39"/>
      <c r="D19" s="39"/>
    </row>
    <row r="20" spans="1:1">
      <c r="A20" s="21"/>
    </row>
    <row r="21" spans="1:1">
      <c r="A21" s="21"/>
    </row>
    <row r="22" spans="1:1">
      <c r="A22" s="21"/>
    </row>
    <row r="23" spans="1:1">
      <c r="A23" s="21"/>
    </row>
    <row r="24" spans="1:1">
      <c r="A24" s="21"/>
    </row>
    <row r="25" spans="1:1">
      <c r="A25" s="21"/>
    </row>
    <row r="26" spans="1:1">
      <c r="A26" s="21"/>
    </row>
    <row r="27" spans="1:1">
      <c r="A27" s="21"/>
    </row>
    <row r="28" spans="1:1">
      <c r="A28" s="21"/>
    </row>
    <row r="29" spans="1:1">
      <c r="A29" s="21"/>
    </row>
    <row r="30" spans="1:1">
      <c r="A30" s="21"/>
    </row>
    <row r="31" spans="1:1">
      <c r="A31" s="21"/>
    </row>
    <row r="32" spans="1:1">
      <c r="A32" s="21"/>
    </row>
    <row r="33" spans="1:1">
      <c r="A33" s="21"/>
    </row>
    <row r="34" spans="1:1">
      <c r="A34" s="21"/>
    </row>
    <row r="35" spans="1:1">
      <c r="A35" s="21"/>
    </row>
    <row r="36" spans="1:1">
      <c r="A36" s="21"/>
    </row>
  </sheetData>
  <mergeCells count="5">
    <mergeCell ref="A1:D1"/>
    <mergeCell ref="A2:D2"/>
    <mergeCell ref="A3:B3"/>
    <mergeCell ref="A17:D17"/>
    <mergeCell ref="A18:D18"/>
  </mergeCells>
  <printOptions horizontalCentered="1"/>
  <pageMargins left="0.236220472440945" right="0.236220472440945" top="0.5"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AS22"/>
  <sheetViews>
    <sheetView showGridLines="0" showZeros="0" tabSelected="1" workbookViewId="0">
      <selection activeCell="F35" sqref="F35"/>
    </sheetView>
  </sheetViews>
  <sheetFormatPr defaultColWidth="6.75" defaultRowHeight="11.25"/>
  <cols>
    <col min="1" max="1" width="41.875" style="2" customWidth="1"/>
    <col min="2" max="4" width="14.125" style="2" customWidth="1"/>
    <col min="5" max="45" width="9" style="2" customWidth="1"/>
    <col min="46" max="16384" width="6.75" style="2"/>
  </cols>
  <sheetData>
    <row r="1" ht="19.5" customHeight="1" spans="1:4">
      <c r="A1" s="3" t="s">
        <v>1866</v>
      </c>
      <c r="B1" s="3"/>
      <c r="C1" s="3"/>
      <c r="D1" s="3"/>
    </row>
    <row r="2" ht="31.5" customHeight="1" spans="1:45">
      <c r="A2" s="4" t="s">
        <v>1867</v>
      </c>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1" customFormat="1" ht="19.5" customHeight="1" spans="1:45">
      <c r="A3" s="6"/>
      <c r="B3" s="7"/>
      <c r="C3" s="7"/>
      <c r="D3" s="8" t="s">
        <v>35</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row>
    <row r="4" s="1" customFormat="1" ht="50.1" customHeight="1" spans="1:45">
      <c r="A4" s="10" t="s">
        <v>1138</v>
      </c>
      <c r="B4" s="10" t="s">
        <v>1381</v>
      </c>
      <c r="C4" s="10" t="s">
        <v>1868</v>
      </c>
      <c r="D4" s="11" t="s">
        <v>1869</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19"/>
    </row>
    <row r="5" s="1" customFormat="1" ht="24.95" customHeight="1" spans="1:4">
      <c r="A5" s="12" t="s">
        <v>1383</v>
      </c>
      <c r="B5" s="13"/>
      <c r="C5" s="13"/>
      <c r="D5" s="14"/>
    </row>
    <row r="6" s="1" customFormat="1" ht="24.95" customHeight="1" spans="1:45">
      <c r="A6" s="15" t="s">
        <v>1384</v>
      </c>
      <c r="B6" s="10"/>
      <c r="C6" s="13"/>
      <c r="D6" s="14"/>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row>
    <row r="7" s="1" customFormat="1" ht="24.95" customHeight="1" spans="1:45">
      <c r="A7" s="12" t="s">
        <v>1385</v>
      </c>
      <c r="B7" s="10"/>
      <c r="C7" s="13"/>
      <c r="D7" s="14"/>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1" customFormat="1" ht="24.95" customHeight="1" spans="1:45">
      <c r="A8" s="15" t="s">
        <v>1386</v>
      </c>
      <c r="B8" s="10"/>
      <c r="C8" s="13"/>
      <c r="D8" s="14"/>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1" customFormat="1" ht="24.95" customHeight="1" spans="1:45">
      <c r="A9" s="12" t="s">
        <v>1387</v>
      </c>
      <c r="B9" s="10"/>
      <c r="C9" s="13"/>
      <c r="D9" s="14"/>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1" customFormat="1" ht="24.95" customHeight="1" spans="1:4">
      <c r="A10" s="15" t="s">
        <v>1388</v>
      </c>
      <c r="B10" s="16"/>
      <c r="C10" s="16"/>
      <c r="D10" s="16"/>
    </row>
    <row r="11" s="1" customFormat="1" ht="24.95" customHeight="1" spans="1:4">
      <c r="A11" s="12" t="s">
        <v>1389</v>
      </c>
      <c r="B11" s="16"/>
      <c r="C11" s="16"/>
      <c r="D11" s="16"/>
    </row>
    <row r="12" s="1" customFormat="1" ht="24.95" customHeight="1" spans="1:4">
      <c r="A12" s="15" t="s">
        <v>1390</v>
      </c>
      <c r="B12" s="16"/>
      <c r="C12" s="16"/>
      <c r="D12" s="16"/>
    </row>
    <row r="13" s="1" customFormat="1" ht="24.95" customHeight="1" spans="1:4">
      <c r="A13" s="12" t="s">
        <v>1391</v>
      </c>
      <c r="B13" s="16"/>
      <c r="C13" s="16"/>
      <c r="D13" s="16"/>
    </row>
    <row r="14" s="1" customFormat="1" ht="24.95" customHeight="1" spans="1:4">
      <c r="A14" s="15" t="s">
        <v>1392</v>
      </c>
      <c r="B14" s="16"/>
      <c r="C14" s="16"/>
      <c r="D14" s="16"/>
    </row>
    <row r="15" s="1" customFormat="1" ht="24.95" customHeight="1" spans="1:4">
      <c r="A15" s="12" t="s">
        <v>1393</v>
      </c>
      <c r="B15" s="16"/>
      <c r="C15" s="16"/>
      <c r="D15" s="16"/>
    </row>
    <row r="16" s="1" customFormat="1" ht="24.95" customHeight="1" spans="1:4">
      <c r="A16" s="15" t="s">
        <v>1394</v>
      </c>
      <c r="B16" s="16"/>
      <c r="C16" s="16"/>
      <c r="D16" s="16"/>
    </row>
    <row r="17" s="1" customFormat="1" ht="24.95" customHeight="1" spans="1:4">
      <c r="A17" s="12" t="s">
        <v>1395</v>
      </c>
      <c r="B17" s="16"/>
      <c r="C17" s="16"/>
      <c r="D17" s="16"/>
    </row>
    <row r="18" s="1" customFormat="1" ht="24.95" customHeight="1" spans="1:4">
      <c r="A18" s="15" t="s">
        <v>1396</v>
      </c>
      <c r="B18" s="16"/>
      <c r="C18" s="16"/>
      <c r="D18" s="16"/>
    </row>
    <row r="19" s="1" customFormat="1" ht="24.95" customHeight="1" spans="1:4">
      <c r="A19" s="15"/>
      <c r="B19" s="16"/>
      <c r="C19" s="16"/>
      <c r="D19" s="16"/>
    </row>
    <row r="20" s="1" customFormat="1" ht="24.95" customHeight="1" spans="1:4">
      <c r="A20" s="17" t="s">
        <v>1397</v>
      </c>
      <c r="B20" s="16"/>
      <c r="C20" s="16"/>
      <c r="D20" s="16"/>
    </row>
    <row r="21" s="1" customFormat="1" ht="24.95" customHeight="1" spans="1:4">
      <c r="A21" s="17" t="s">
        <v>1398</v>
      </c>
      <c r="B21" s="16"/>
      <c r="C21" s="16"/>
      <c r="D21" s="16"/>
    </row>
    <row r="22" ht="32" customHeight="1" spans="1:4">
      <c r="A22" s="18" t="s">
        <v>1376</v>
      </c>
      <c r="B22" s="18"/>
      <c r="C22" s="18"/>
      <c r="D22" s="18"/>
    </row>
  </sheetData>
  <sheetProtection formatCells="0" formatColumns="0" formatRows="0"/>
  <mergeCells count="3">
    <mergeCell ref="A1:D1"/>
    <mergeCell ref="A2:D2"/>
    <mergeCell ref="A22:D2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T41"/>
  <sheetViews>
    <sheetView showZeros="0" topLeftCell="B1" workbookViewId="0">
      <pane ySplit="4" topLeftCell="A26" activePane="bottomLeft" state="frozen"/>
      <selection/>
      <selection pane="bottomLeft" activeCell="L38" sqref="L38"/>
    </sheetView>
  </sheetViews>
  <sheetFormatPr defaultColWidth="9" defaultRowHeight="21.95" customHeight="1"/>
  <cols>
    <col min="1" max="1" width="31" style="305" customWidth="1"/>
    <col min="2" max="5" width="12.75" style="305" customWidth="1"/>
    <col min="6" max="6" width="12.75" style="306" customWidth="1"/>
    <col min="7" max="7" width="12.75" style="305" customWidth="1"/>
    <col min="8" max="8" width="33.75" style="305" customWidth="1"/>
    <col min="9" max="14" width="13.375" style="305" customWidth="1"/>
    <col min="15" max="15" width="9" style="305" customWidth="1"/>
    <col min="16" max="16" width="12.625" style="305" hidden="1" customWidth="1"/>
    <col min="17" max="17" width="9" style="305" hidden="1" customWidth="1"/>
    <col min="18" max="18" width="15.125" style="305" hidden="1" customWidth="1"/>
    <col min="19" max="20" width="9" style="305" hidden="1" customWidth="1"/>
    <col min="21" max="254" width="9" style="305"/>
    <col min="255" max="255" width="4.875" style="305" customWidth="1"/>
    <col min="256" max="256" width="30.625" style="305" customWidth="1"/>
    <col min="257" max="257" width="17" style="305" customWidth="1"/>
    <col min="258" max="258" width="13.5" style="305" customWidth="1"/>
    <col min="259" max="259" width="32.125" style="305" customWidth="1"/>
    <col min="260" max="260" width="15.5" style="305" customWidth="1"/>
    <col min="261" max="261" width="12.25" style="305" customWidth="1"/>
    <col min="262" max="510" width="9" style="305"/>
    <col min="511" max="511" width="4.875" style="305" customWidth="1"/>
    <col min="512" max="512" width="30.625" style="305" customWidth="1"/>
    <col min="513" max="513" width="17" style="305" customWidth="1"/>
    <col min="514" max="514" width="13.5" style="305" customWidth="1"/>
    <col min="515" max="515" width="32.125" style="305" customWidth="1"/>
    <col min="516" max="516" width="15.5" style="305" customWidth="1"/>
    <col min="517" max="517" width="12.25" style="305" customWidth="1"/>
    <col min="518" max="766" width="9" style="305"/>
    <col min="767" max="767" width="4.875" style="305" customWidth="1"/>
    <col min="768" max="768" width="30.625" style="305" customWidth="1"/>
    <col min="769" max="769" width="17" style="305" customWidth="1"/>
    <col min="770" max="770" width="13.5" style="305" customWidth="1"/>
    <col min="771" max="771" width="32.125" style="305" customWidth="1"/>
    <col min="772" max="772" width="15.5" style="305" customWidth="1"/>
    <col min="773" max="773" width="12.25" style="305" customWidth="1"/>
    <col min="774" max="1022" width="9" style="305"/>
    <col min="1023" max="1023" width="4.875" style="305" customWidth="1"/>
    <col min="1024" max="1024" width="30.625" style="305" customWidth="1"/>
    <col min="1025" max="1025" width="17" style="305" customWidth="1"/>
    <col min="1026" max="1026" width="13.5" style="305" customWidth="1"/>
    <col min="1027" max="1027" width="32.125" style="305" customWidth="1"/>
    <col min="1028" max="1028" width="15.5" style="305" customWidth="1"/>
    <col min="1029" max="1029" width="12.25" style="305" customWidth="1"/>
    <col min="1030" max="1278" width="9" style="305"/>
    <col min="1279" max="1279" width="4.875" style="305" customWidth="1"/>
    <col min="1280" max="1280" width="30.625" style="305" customWidth="1"/>
    <col min="1281" max="1281" width="17" style="305" customWidth="1"/>
    <col min="1282" max="1282" width="13.5" style="305" customWidth="1"/>
    <col min="1283" max="1283" width="32.125" style="305" customWidth="1"/>
    <col min="1284" max="1284" width="15.5" style="305" customWidth="1"/>
    <col min="1285" max="1285" width="12.25" style="305" customWidth="1"/>
    <col min="1286" max="1534" width="9" style="305"/>
    <col min="1535" max="1535" width="4.875" style="305" customWidth="1"/>
    <col min="1536" max="1536" width="30.625" style="305" customWidth="1"/>
    <col min="1537" max="1537" width="17" style="305" customWidth="1"/>
    <col min="1538" max="1538" width="13.5" style="305" customWidth="1"/>
    <col min="1539" max="1539" width="32.125" style="305" customWidth="1"/>
    <col min="1540" max="1540" width="15.5" style="305" customWidth="1"/>
    <col min="1541" max="1541" width="12.25" style="305" customWidth="1"/>
    <col min="1542" max="1790" width="9" style="305"/>
    <col min="1791" max="1791" width="4.875" style="305" customWidth="1"/>
    <col min="1792" max="1792" width="30.625" style="305" customWidth="1"/>
    <col min="1793" max="1793" width="17" style="305" customWidth="1"/>
    <col min="1794" max="1794" width="13.5" style="305" customWidth="1"/>
    <col min="1795" max="1795" width="32.125" style="305" customWidth="1"/>
    <col min="1796" max="1796" width="15.5" style="305" customWidth="1"/>
    <col min="1797" max="1797" width="12.25" style="305" customWidth="1"/>
    <col min="1798" max="2046" width="9" style="305"/>
    <col min="2047" max="2047" width="4.875" style="305" customWidth="1"/>
    <col min="2048" max="2048" width="30.625" style="305" customWidth="1"/>
    <col min="2049" max="2049" width="17" style="305" customWidth="1"/>
    <col min="2050" max="2050" width="13.5" style="305" customWidth="1"/>
    <col min="2051" max="2051" width="32.125" style="305" customWidth="1"/>
    <col min="2052" max="2052" width="15.5" style="305" customWidth="1"/>
    <col min="2053" max="2053" width="12.25" style="305" customWidth="1"/>
    <col min="2054" max="2302" width="9" style="305"/>
    <col min="2303" max="2303" width="4.875" style="305" customWidth="1"/>
    <col min="2304" max="2304" width="30.625" style="305" customWidth="1"/>
    <col min="2305" max="2305" width="17" style="305" customWidth="1"/>
    <col min="2306" max="2306" width="13.5" style="305" customWidth="1"/>
    <col min="2307" max="2307" width="32.125" style="305" customWidth="1"/>
    <col min="2308" max="2308" width="15.5" style="305" customWidth="1"/>
    <col min="2309" max="2309" width="12.25" style="305" customWidth="1"/>
    <col min="2310" max="2558" width="9" style="305"/>
    <col min="2559" max="2559" width="4.875" style="305" customWidth="1"/>
    <col min="2560" max="2560" width="30.625" style="305" customWidth="1"/>
    <col min="2561" max="2561" width="17" style="305" customWidth="1"/>
    <col min="2562" max="2562" width="13.5" style="305" customWidth="1"/>
    <col min="2563" max="2563" width="32.125" style="305" customWidth="1"/>
    <col min="2564" max="2564" width="15.5" style="305" customWidth="1"/>
    <col min="2565" max="2565" width="12.25" style="305" customWidth="1"/>
    <col min="2566" max="2814" width="9" style="305"/>
    <col min="2815" max="2815" width="4.875" style="305" customWidth="1"/>
    <col min="2816" max="2816" width="30.625" style="305" customWidth="1"/>
    <col min="2817" max="2817" width="17" style="305" customWidth="1"/>
    <col min="2818" max="2818" width="13.5" style="305" customWidth="1"/>
    <col min="2819" max="2819" width="32.125" style="305" customWidth="1"/>
    <col min="2820" max="2820" width="15.5" style="305" customWidth="1"/>
    <col min="2821" max="2821" width="12.25" style="305" customWidth="1"/>
    <col min="2822" max="3070" width="9" style="305"/>
    <col min="3071" max="3071" width="4.875" style="305" customWidth="1"/>
    <col min="3072" max="3072" width="30.625" style="305" customWidth="1"/>
    <col min="3073" max="3073" width="17" style="305" customWidth="1"/>
    <col min="3074" max="3074" width="13.5" style="305" customWidth="1"/>
    <col min="3075" max="3075" width="32.125" style="305" customWidth="1"/>
    <col min="3076" max="3076" width="15.5" style="305" customWidth="1"/>
    <col min="3077" max="3077" width="12.25" style="305" customWidth="1"/>
    <col min="3078" max="3326" width="9" style="305"/>
    <col min="3327" max="3327" width="4.875" style="305" customWidth="1"/>
    <col min="3328" max="3328" width="30.625" style="305" customWidth="1"/>
    <col min="3329" max="3329" width="17" style="305" customWidth="1"/>
    <col min="3330" max="3330" width="13.5" style="305" customWidth="1"/>
    <col min="3331" max="3331" width="32.125" style="305" customWidth="1"/>
    <col min="3332" max="3332" width="15.5" style="305" customWidth="1"/>
    <col min="3333" max="3333" width="12.25" style="305" customWidth="1"/>
    <col min="3334" max="3582" width="9" style="305"/>
    <col min="3583" max="3583" width="4.875" style="305" customWidth="1"/>
    <col min="3584" max="3584" width="30.625" style="305" customWidth="1"/>
    <col min="3585" max="3585" width="17" style="305" customWidth="1"/>
    <col min="3586" max="3586" width="13.5" style="305" customWidth="1"/>
    <col min="3587" max="3587" width="32.125" style="305" customWidth="1"/>
    <col min="3588" max="3588" width="15.5" style="305" customWidth="1"/>
    <col min="3589" max="3589" width="12.25" style="305" customWidth="1"/>
    <col min="3590" max="3838" width="9" style="305"/>
    <col min="3839" max="3839" width="4.875" style="305" customWidth="1"/>
    <col min="3840" max="3840" width="30.625" style="305" customWidth="1"/>
    <col min="3841" max="3841" width="17" style="305" customWidth="1"/>
    <col min="3842" max="3842" width="13.5" style="305" customWidth="1"/>
    <col min="3843" max="3843" width="32.125" style="305" customWidth="1"/>
    <col min="3844" max="3844" width="15.5" style="305" customWidth="1"/>
    <col min="3845" max="3845" width="12.25" style="305" customWidth="1"/>
    <col min="3846" max="4094" width="9" style="305"/>
    <col min="4095" max="4095" width="4.875" style="305" customWidth="1"/>
    <col min="4096" max="4096" width="30.625" style="305" customWidth="1"/>
    <col min="4097" max="4097" width="17" style="305" customWidth="1"/>
    <col min="4098" max="4098" width="13.5" style="305" customWidth="1"/>
    <col min="4099" max="4099" width="32.125" style="305" customWidth="1"/>
    <col min="4100" max="4100" width="15.5" style="305" customWidth="1"/>
    <col min="4101" max="4101" width="12.25" style="305" customWidth="1"/>
    <col min="4102" max="4350" width="9" style="305"/>
    <col min="4351" max="4351" width="4.875" style="305" customWidth="1"/>
    <col min="4352" max="4352" width="30.625" style="305" customWidth="1"/>
    <col min="4353" max="4353" width="17" style="305" customWidth="1"/>
    <col min="4354" max="4354" width="13.5" style="305" customWidth="1"/>
    <col min="4355" max="4355" width="32.125" style="305" customWidth="1"/>
    <col min="4356" max="4356" width="15.5" style="305" customWidth="1"/>
    <col min="4357" max="4357" width="12.25" style="305" customWidth="1"/>
    <col min="4358" max="4606" width="9" style="305"/>
    <col min="4607" max="4607" width="4.875" style="305" customWidth="1"/>
    <col min="4608" max="4608" width="30.625" style="305" customWidth="1"/>
    <col min="4609" max="4609" width="17" style="305" customWidth="1"/>
    <col min="4610" max="4610" width="13.5" style="305" customWidth="1"/>
    <col min="4611" max="4611" width="32.125" style="305" customWidth="1"/>
    <col min="4612" max="4612" width="15.5" style="305" customWidth="1"/>
    <col min="4613" max="4613" width="12.25" style="305" customWidth="1"/>
    <col min="4614" max="4862" width="9" style="305"/>
    <col min="4863" max="4863" width="4.875" style="305" customWidth="1"/>
    <col min="4864" max="4864" width="30.625" style="305" customWidth="1"/>
    <col min="4865" max="4865" width="17" style="305" customWidth="1"/>
    <col min="4866" max="4866" width="13.5" style="305" customWidth="1"/>
    <col min="4867" max="4867" width="32.125" style="305" customWidth="1"/>
    <col min="4868" max="4868" width="15.5" style="305" customWidth="1"/>
    <col min="4869" max="4869" width="12.25" style="305" customWidth="1"/>
    <col min="4870" max="5118" width="9" style="305"/>
    <col min="5119" max="5119" width="4.875" style="305" customWidth="1"/>
    <col min="5120" max="5120" width="30.625" style="305" customWidth="1"/>
    <col min="5121" max="5121" width="17" style="305" customWidth="1"/>
    <col min="5122" max="5122" width="13.5" style="305" customWidth="1"/>
    <col min="5123" max="5123" width="32.125" style="305" customWidth="1"/>
    <col min="5124" max="5124" width="15.5" style="305" customWidth="1"/>
    <col min="5125" max="5125" width="12.25" style="305" customWidth="1"/>
    <col min="5126" max="5374" width="9" style="305"/>
    <col min="5375" max="5375" width="4.875" style="305" customWidth="1"/>
    <col min="5376" max="5376" width="30.625" style="305" customWidth="1"/>
    <col min="5377" max="5377" width="17" style="305" customWidth="1"/>
    <col min="5378" max="5378" width="13.5" style="305" customWidth="1"/>
    <col min="5379" max="5379" width="32.125" style="305" customWidth="1"/>
    <col min="5380" max="5380" width="15.5" style="305" customWidth="1"/>
    <col min="5381" max="5381" width="12.25" style="305" customWidth="1"/>
    <col min="5382" max="5630" width="9" style="305"/>
    <col min="5631" max="5631" width="4.875" style="305" customWidth="1"/>
    <col min="5632" max="5632" width="30.625" style="305" customWidth="1"/>
    <col min="5633" max="5633" width="17" style="305" customWidth="1"/>
    <col min="5634" max="5634" width="13.5" style="305" customWidth="1"/>
    <col min="5635" max="5635" width="32.125" style="305" customWidth="1"/>
    <col min="5636" max="5636" width="15.5" style="305" customWidth="1"/>
    <col min="5637" max="5637" width="12.25" style="305" customWidth="1"/>
    <col min="5638" max="5886" width="9" style="305"/>
    <col min="5887" max="5887" width="4.875" style="305" customWidth="1"/>
    <col min="5888" max="5888" width="30.625" style="305" customWidth="1"/>
    <col min="5889" max="5889" width="17" style="305" customWidth="1"/>
    <col min="5890" max="5890" width="13.5" style="305" customWidth="1"/>
    <col min="5891" max="5891" width="32.125" style="305" customWidth="1"/>
    <col min="5892" max="5892" width="15.5" style="305" customWidth="1"/>
    <col min="5893" max="5893" width="12.25" style="305" customWidth="1"/>
    <col min="5894" max="6142" width="9" style="305"/>
    <col min="6143" max="6143" width="4.875" style="305" customWidth="1"/>
    <col min="6144" max="6144" width="30.625" style="305" customWidth="1"/>
    <col min="6145" max="6145" width="17" style="305" customWidth="1"/>
    <col min="6146" max="6146" width="13.5" style="305" customWidth="1"/>
    <col min="6147" max="6147" width="32.125" style="305" customWidth="1"/>
    <col min="6148" max="6148" width="15.5" style="305" customWidth="1"/>
    <col min="6149" max="6149" width="12.25" style="305" customWidth="1"/>
    <col min="6150" max="6398" width="9" style="305"/>
    <col min="6399" max="6399" width="4.875" style="305" customWidth="1"/>
    <col min="6400" max="6400" width="30.625" style="305" customWidth="1"/>
    <col min="6401" max="6401" width="17" style="305" customWidth="1"/>
    <col min="6402" max="6402" width="13.5" style="305" customWidth="1"/>
    <col min="6403" max="6403" width="32.125" style="305" customWidth="1"/>
    <col min="6404" max="6404" width="15.5" style="305" customWidth="1"/>
    <col min="6405" max="6405" width="12.25" style="305" customWidth="1"/>
    <col min="6406" max="6654" width="9" style="305"/>
    <col min="6655" max="6655" width="4.875" style="305" customWidth="1"/>
    <col min="6656" max="6656" width="30.625" style="305" customWidth="1"/>
    <col min="6657" max="6657" width="17" style="305" customWidth="1"/>
    <col min="6658" max="6658" width="13.5" style="305" customWidth="1"/>
    <col min="6659" max="6659" width="32.125" style="305" customWidth="1"/>
    <col min="6660" max="6660" width="15.5" style="305" customWidth="1"/>
    <col min="6661" max="6661" width="12.25" style="305" customWidth="1"/>
    <col min="6662" max="6910" width="9" style="305"/>
    <col min="6911" max="6911" width="4.875" style="305" customWidth="1"/>
    <col min="6912" max="6912" width="30.625" style="305" customWidth="1"/>
    <col min="6913" max="6913" width="17" style="305" customWidth="1"/>
    <col min="6914" max="6914" width="13.5" style="305" customWidth="1"/>
    <col min="6915" max="6915" width="32.125" style="305" customWidth="1"/>
    <col min="6916" max="6916" width="15.5" style="305" customWidth="1"/>
    <col min="6917" max="6917" width="12.25" style="305" customWidth="1"/>
    <col min="6918" max="7166" width="9" style="305"/>
    <col min="7167" max="7167" width="4.875" style="305" customWidth="1"/>
    <col min="7168" max="7168" width="30.625" style="305" customWidth="1"/>
    <col min="7169" max="7169" width="17" style="305" customWidth="1"/>
    <col min="7170" max="7170" width="13.5" style="305" customWidth="1"/>
    <col min="7171" max="7171" width="32.125" style="305" customWidth="1"/>
    <col min="7172" max="7172" width="15.5" style="305" customWidth="1"/>
    <col min="7173" max="7173" width="12.25" style="305" customWidth="1"/>
    <col min="7174" max="7422" width="9" style="305"/>
    <col min="7423" max="7423" width="4.875" style="305" customWidth="1"/>
    <col min="7424" max="7424" width="30.625" style="305" customWidth="1"/>
    <col min="7425" max="7425" width="17" style="305" customWidth="1"/>
    <col min="7426" max="7426" width="13.5" style="305" customWidth="1"/>
    <col min="7427" max="7427" width="32.125" style="305" customWidth="1"/>
    <col min="7428" max="7428" width="15.5" style="305" customWidth="1"/>
    <col min="7429" max="7429" width="12.25" style="305" customWidth="1"/>
    <col min="7430" max="7678" width="9" style="305"/>
    <col min="7679" max="7679" width="4.875" style="305" customWidth="1"/>
    <col min="7680" max="7680" width="30.625" style="305" customWidth="1"/>
    <col min="7681" max="7681" width="17" style="305" customWidth="1"/>
    <col min="7682" max="7682" width="13.5" style="305" customWidth="1"/>
    <col min="7683" max="7683" width="32.125" style="305" customWidth="1"/>
    <col min="7684" max="7684" width="15.5" style="305" customWidth="1"/>
    <col min="7685" max="7685" width="12.25" style="305" customWidth="1"/>
    <col min="7686" max="7934" width="9" style="305"/>
    <col min="7935" max="7935" width="4.875" style="305" customWidth="1"/>
    <col min="7936" max="7936" width="30.625" style="305" customWidth="1"/>
    <col min="7937" max="7937" width="17" style="305" customWidth="1"/>
    <col min="7938" max="7938" width="13.5" style="305" customWidth="1"/>
    <col min="7939" max="7939" width="32.125" style="305" customWidth="1"/>
    <col min="7940" max="7940" width="15.5" style="305" customWidth="1"/>
    <col min="7941" max="7941" width="12.25" style="305" customWidth="1"/>
    <col min="7942" max="8190" width="9" style="305"/>
    <col min="8191" max="8191" width="4.875" style="305" customWidth="1"/>
    <col min="8192" max="8192" width="30.625" style="305" customWidth="1"/>
    <col min="8193" max="8193" width="17" style="305" customWidth="1"/>
    <col min="8194" max="8194" width="13.5" style="305" customWidth="1"/>
    <col min="8195" max="8195" width="32.125" style="305" customWidth="1"/>
    <col min="8196" max="8196" width="15.5" style="305" customWidth="1"/>
    <col min="8197" max="8197" width="12.25" style="305" customWidth="1"/>
    <col min="8198" max="8446" width="9" style="305"/>
    <col min="8447" max="8447" width="4.875" style="305" customWidth="1"/>
    <col min="8448" max="8448" width="30.625" style="305" customWidth="1"/>
    <col min="8449" max="8449" width="17" style="305" customWidth="1"/>
    <col min="8450" max="8450" width="13.5" style="305" customWidth="1"/>
    <col min="8451" max="8451" width="32.125" style="305" customWidth="1"/>
    <col min="8452" max="8452" width="15.5" style="305" customWidth="1"/>
    <col min="8453" max="8453" width="12.25" style="305" customWidth="1"/>
    <col min="8454" max="8702" width="9" style="305"/>
    <col min="8703" max="8703" width="4.875" style="305" customWidth="1"/>
    <col min="8704" max="8704" width="30.625" style="305" customWidth="1"/>
    <col min="8705" max="8705" width="17" style="305" customWidth="1"/>
    <col min="8706" max="8706" width="13.5" style="305" customWidth="1"/>
    <col min="8707" max="8707" width="32.125" style="305" customWidth="1"/>
    <col min="8708" max="8708" width="15.5" style="305" customWidth="1"/>
    <col min="8709" max="8709" width="12.25" style="305" customWidth="1"/>
    <col min="8710" max="8958" width="9" style="305"/>
    <col min="8959" max="8959" width="4.875" style="305" customWidth="1"/>
    <col min="8960" max="8960" width="30.625" style="305" customWidth="1"/>
    <col min="8961" max="8961" width="17" style="305" customWidth="1"/>
    <col min="8962" max="8962" width="13.5" style="305" customWidth="1"/>
    <col min="8963" max="8963" width="32.125" style="305" customWidth="1"/>
    <col min="8964" max="8964" width="15.5" style="305" customWidth="1"/>
    <col min="8965" max="8965" width="12.25" style="305" customWidth="1"/>
    <col min="8966" max="9214" width="9" style="305"/>
    <col min="9215" max="9215" width="4.875" style="305" customWidth="1"/>
    <col min="9216" max="9216" width="30.625" style="305" customWidth="1"/>
    <col min="9217" max="9217" width="17" style="305" customWidth="1"/>
    <col min="9218" max="9218" width="13.5" style="305" customWidth="1"/>
    <col min="9219" max="9219" width="32.125" style="305" customWidth="1"/>
    <col min="9220" max="9220" width="15.5" style="305" customWidth="1"/>
    <col min="9221" max="9221" width="12.25" style="305" customWidth="1"/>
    <col min="9222" max="9470" width="9" style="305"/>
    <col min="9471" max="9471" width="4.875" style="305" customWidth="1"/>
    <col min="9472" max="9472" width="30.625" style="305" customWidth="1"/>
    <col min="9473" max="9473" width="17" style="305" customWidth="1"/>
    <col min="9474" max="9474" width="13.5" style="305" customWidth="1"/>
    <col min="9475" max="9475" width="32.125" style="305" customWidth="1"/>
    <col min="9476" max="9476" width="15.5" style="305" customWidth="1"/>
    <col min="9477" max="9477" width="12.25" style="305" customWidth="1"/>
    <col min="9478" max="9726" width="9" style="305"/>
    <col min="9727" max="9727" width="4.875" style="305" customWidth="1"/>
    <col min="9728" max="9728" width="30.625" style="305" customWidth="1"/>
    <col min="9729" max="9729" width="17" style="305" customWidth="1"/>
    <col min="9730" max="9730" width="13.5" style="305" customWidth="1"/>
    <col min="9731" max="9731" width="32.125" style="305" customWidth="1"/>
    <col min="9732" max="9732" width="15.5" style="305" customWidth="1"/>
    <col min="9733" max="9733" width="12.25" style="305" customWidth="1"/>
    <col min="9734" max="9982" width="9" style="305"/>
    <col min="9983" max="9983" width="4.875" style="305" customWidth="1"/>
    <col min="9984" max="9984" width="30.625" style="305" customWidth="1"/>
    <col min="9985" max="9985" width="17" style="305" customWidth="1"/>
    <col min="9986" max="9986" width="13.5" style="305" customWidth="1"/>
    <col min="9987" max="9987" width="32.125" style="305" customWidth="1"/>
    <col min="9988" max="9988" width="15.5" style="305" customWidth="1"/>
    <col min="9989" max="9989" width="12.25" style="305" customWidth="1"/>
    <col min="9990" max="10238" width="9" style="305"/>
    <col min="10239" max="10239" width="4.875" style="305" customWidth="1"/>
    <col min="10240" max="10240" width="30.625" style="305" customWidth="1"/>
    <col min="10241" max="10241" width="17" style="305" customWidth="1"/>
    <col min="10242" max="10242" width="13.5" style="305" customWidth="1"/>
    <col min="10243" max="10243" width="32.125" style="305" customWidth="1"/>
    <col min="10244" max="10244" width="15.5" style="305" customWidth="1"/>
    <col min="10245" max="10245" width="12.25" style="305" customWidth="1"/>
    <col min="10246" max="10494" width="9" style="305"/>
    <col min="10495" max="10495" width="4.875" style="305" customWidth="1"/>
    <col min="10496" max="10496" width="30.625" style="305" customWidth="1"/>
    <col min="10497" max="10497" width="17" style="305" customWidth="1"/>
    <col min="10498" max="10498" width="13.5" style="305" customWidth="1"/>
    <col min="10499" max="10499" width="32.125" style="305" customWidth="1"/>
    <col min="10500" max="10500" width="15.5" style="305" customWidth="1"/>
    <col min="10501" max="10501" width="12.25" style="305" customWidth="1"/>
    <col min="10502" max="10750" width="9" style="305"/>
    <col min="10751" max="10751" width="4.875" style="305" customWidth="1"/>
    <col min="10752" max="10752" width="30.625" style="305" customWidth="1"/>
    <col min="10753" max="10753" width="17" style="305" customWidth="1"/>
    <col min="10754" max="10754" width="13.5" style="305" customWidth="1"/>
    <col min="10755" max="10755" width="32.125" style="305" customWidth="1"/>
    <col min="10756" max="10756" width="15.5" style="305" customWidth="1"/>
    <col min="10757" max="10757" width="12.25" style="305" customWidth="1"/>
    <col min="10758" max="11006" width="9" style="305"/>
    <col min="11007" max="11007" width="4.875" style="305" customWidth="1"/>
    <col min="11008" max="11008" width="30.625" style="305" customWidth="1"/>
    <col min="11009" max="11009" width="17" style="305" customWidth="1"/>
    <col min="11010" max="11010" width="13.5" style="305" customWidth="1"/>
    <col min="11011" max="11011" width="32.125" style="305" customWidth="1"/>
    <col min="11012" max="11012" width="15.5" style="305" customWidth="1"/>
    <col min="11013" max="11013" width="12.25" style="305" customWidth="1"/>
    <col min="11014" max="11262" width="9" style="305"/>
    <col min="11263" max="11263" width="4.875" style="305" customWidth="1"/>
    <col min="11264" max="11264" width="30.625" style="305" customWidth="1"/>
    <col min="11265" max="11265" width="17" style="305" customWidth="1"/>
    <col min="11266" max="11266" width="13.5" style="305" customWidth="1"/>
    <col min="11267" max="11267" width="32.125" style="305" customWidth="1"/>
    <col min="11268" max="11268" width="15.5" style="305" customWidth="1"/>
    <col min="11269" max="11269" width="12.25" style="305" customWidth="1"/>
    <col min="11270" max="11518" width="9" style="305"/>
    <col min="11519" max="11519" width="4.875" style="305" customWidth="1"/>
    <col min="11520" max="11520" width="30.625" style="305" customWidth="1"/>
    <col min="11521" max="11521" width="17" style="305" customWidth="1"/>
    <col min="11522" max="11522" width="13.5" style="305" customWidth="1"/>
    <col min="11523" max="11523" width="32.125" style="305" customWidth="1"/>
    <col min="11524" max="11524" width="15.5" style="305" customWidth="1"/>
    <col min="11525" max="11525" width="12.25" style="305" customWidth="1"/>
    <col min="11526" max="11774" width="9" style="305"/>
    <col min="11775" max="11775" width="4.875" style="305" customWidth="1"/>
    <col min="11776" max="11776" width="30.625" style="305" customWidth="1"/>
    <col min="11777" max="11777" width="17" style="305" customWidth="1"/>
    <col min="11778" max="11778" width="13.5" style="305" customWidth="1"/>
    <col min="11779" max="11779" width="32.125" style="305" customWidth="1"/>
    <col min="11780" max="11780" width="15.5" style="305" customWidth="1"/>
    <col min="11781" max="11781" width="12.25" style="305" customWidth="1"/>
    <col min="11782" max="12030" width="9" style="305"/>
    <col min="12031" max="12031" width="4.875" style="305" customWidth="1"/>
    <col min="12032" max="12032" width="30.625" style="305" customWidth="1"/>
    <col min="12033" max="12033" width="17" style="305" customWidth="1"/>
    <col min="12034" max="12034" width="13.5" style="305" customWidth="1"/>
    <col min="12035" max="12035" width="32.125" style="305" customWidth="1"/>
    <col min="12036" max="12036" width="15.5" style="305" customWidth="1"/>
    <col min="12037" max="12037" width="12.25" style="305" customWidth="1"/>
    <col min="12038" max="12286" width="9" style="305"/>
    <col min="12287" max="12287" width="4.875" style="305" customWidth="1"/>
    <col min="12288" max="12288" width="30.625" style="305" customWidth="1"/>
    <col min="12289" max="12289" width="17" style="305" customWidth="1"/>
    <col min="12290" max="12290" width="13.5" style="305" customWidth="1"/>
    <col min="12291" max="12291" width="32.125" style="305" customWidth="1"/>
    <col min="12292" max="12292" width="15.5" style="305" customWidth="1"/>
    <col min="12293" max="12293" width="12.25" style="305" customWidth="1"/>
    <col min="12294" max="12542" width="9" style="305"/>
    <col min="12543" max="12543" width="4.875" style="305" customWidth="1"/>
    <col min="12544" max="12544" width="30.625" style="305" customWidth="1"/>
    <col min="12545" max="12545" width="17" style="305" customWidth="1"/>
    <col min="12546" max="12546" width="13.5" style="305" customWidth="1"/>
    <col min="12547" max="12547" width="32.125" style="305" customWidth="1"/>
    <col min="12548" max="12548" width="15.5" style="305" customWidth="1"/>
    <col min="12549" max="12549" width="12.25" style="305" customWidth="1"/>
    <col min="12550" max="12798" width="9" style="305"/>
    <col min="12799" max="12799" width="4.875" style="305" customWidth="1"/>
    <col min="12800" max="12800" width="30.625" style="305" customWidth="1"/>
    <col min="12801" max="12801" width="17" style="305" customWidth="1"/>
    <col min="12802" max="12802" width="13.5" style="305" customWidth="1"/>
    <col min="12803" max="12803" width="32.125" style="305" customWidth="1"/>
    <col min="12804" max="12804" width="15.5" style="305" customWidth="1"/>
    <col min="12805" max="12805" width="12.25" style="305" customWidth="1"/>
    <col min="12806" max="13054" width="9" style="305"/>
    <col min="13055" max="13055" width="4.875" style="305" customWidth="1"/>
    <col min="13056" max="13056" width="30.625" style="305" customWidth="1"/>
    <col min="13057" max="13057" width="17" style="305" customWidth="1"/>
    <col min="13058" max="13058" width="13.5" style="305" customWidth="1"/>
    <col min="13059" max="13059" width="32.125" style="305" customWidth="1"/>
    <col min="13060" max="13060" width="15.5" style="305" customWidth="1"/>
    <col min="13061" max="13061" width="12.25" style="305" customWidth="1"/>
    <col min="13062" max="13310" width="9" style="305"/>
    <col min="13311" max="13311" width="4.875" style="305" customWidth="1"/>
    <col min="13312" max="13312" width="30.625" style="305" customWidth="1"/>
    <col min="13313" max="13313" width="17" style="305" customWidth="1"/>
    <col min="13314" max="13314" width="13.5" style="305" customWidth="1"/>
    <col min="13315" max="13315" width="32.125" style="305" customWidth="1"/>
    <col min="13316" max="13316" width="15.5" style="305" customWidth="1"/>
    <col min="13317" max="13317" width="12.25" style="305" customWidth="1"/>
    <col min="13318" max="13566" width="9" style="305"/>
    <col min="13567" max="13567" width="4.875" style="305" customWidth="1"/>
    <col min="13568" max="13568" width="30.625" style="305" customWidth="1"/>
    <col min="13569" max="13569" width="17" style="305" customWidth="1"/>
    <col min="13570" max="13570" width="13.5" style="305" customWidth="1"/>
    <col min="13571" max="13571" width="32.125" style="305" customWidth="1"/>
    <col min="13572" max="13572" width="15.5" style="305" customWidth="1"/>
    <col min="13573" max="13573" width="12.25" style="305" customWidth="1"/>
    <col min="13574" max="13822" width="9" style="305"/>
    <col min="13823" max="13823" width="4.875" style="305" customWidth="1"/>
    <col min="13824" max="13824" width="30.625" style="305" customWidth="1"/>
    <col min="13825" max="13825" width="17" style="305" customWidth="1"/>
    <col min="13826" max="13826" width="13.5" style="305" customWidth="1"/>
    <col min="13827" max="13827" width="32.125" style="305" customWidth="1"/>
    <col min="13828" max="13828" width="15.5" style="305" customWidth="1"/>
    <col min="13829" max="13829" width="12.25" style="305" customWidth="1"/>
    <col min="13830" max="14078" width="9" style="305"/>
    <col min="14079" max="14079" width="4.875" style="305" customWidth="1"/>
    <col min="14080" max="14080" width="30.625" style="305" customWidth="1"/>
    <col min="14081" max="14081" width="17" style="305" customWidth="1"/>
    <col min="14082" max="14082" width="13.5" style="305" customWidth="1"/>
    <col min="14083" max="14083" width="32.125" style="305" customWidth="1"/>
    <col min="14084" max="14084" width="15.5" style="305" customWidth="1"/>
    <col min="14085" max="14085" width="12.25" style="305" customWidth="1"/>
    <col min="14086" max="14334" width="9" style="305"/>
    <col min="14335" max="14335" width="4.875" style="305" customWidth="1"/>
    <col min="14336" max="14336" width="30.625" style="305" customWidth="1"/>
    <col min="14337" max="14337" width="17" style="305" customWidth="1"/>
    <col min="14338" max="14338" width="13.5" style="305" customWidth="1"/>
    <col min="14339" max="14339" width="32.125" style="305" customWidth="1"/>
    <col min="14340" max="14340" width="15.5" style="305" customWidth="1"/>
    <col min="14341" max="14341" width="12.25" style="305" customWidth="1"/>
    <col min="14342" max="14590" width="9" style="305"/>
    <col min="14591" max="14591" width="4.875" style="305" customWidth="1"/>
    <col min="14592" max="14592" width="30.625" style="305" customWidth="1"/>
    <col min="14593" max="14593" width="17" style="305" customWidth="1"/>
    <col min="14594" max="14594" width="13.5" style="305" customWidth="1"/>
    <col min="14595" max="14595" width="32.125" style="305" customWidth="1"/>
    <col min="14596" max="14596" width="15.5" style="305" customWidth="1"/>
    <col min="14597" max="14597" width="12.25" style="305" customWidth="1"/>
    <col min="14598" max="14846" width="9" style="305"/>
    <col min="14847" max="14847" width="4.875" style="305" customWidth="1"/>
    <col min="14848" max="14848" width="30.625" style="305" customWidth="1"/>
    <col min="14849" max="14849" width="17" style="305" customWidth="1"/>
    <col min="14850" max="14850" width="13.5" style="305" customWidth="1"/>
    <col min="14851" max="14851" width="32.125" style="305" customWidth="1"/>
    <col min="14852" max="14852" width="15.5" style="305" customWidth="1"/>
    <col min="14853" max="14853" width="12.25" style="305" customWidth="1"/>
    <col min="14854" max="15102" width="9" style="305"/>
    <col min="15103" max="15103" width="4.875" style="305" customWidth="1"/>
    <col min="15104" max="15104" width="30.625" style="305" customWidth="1"/>
    <col min="15105" max="15105" width="17" style="305" customWidth="1"/>
    <col min="15106" max="15106" width="13.5" style="305" customWidth="1"/>
    <col min="15107" max="15107" width="32.125" style="305" customWidth="1"/>
    <col min="15108" max="15108" width="15.5" style="305" customWidth="1"/>
    <col min="15109" max="15109" width="12.25" style="305" customWidth="1"/>
    <col min="15110" max="15358" width="9" style="305"/>
    <col min="15359" max="15359" width="4.875" style="305" customWidth="1"/>
    <col min="15360" max="15360" width="30.625" style="305" customWidth="1"/>
    <col min="15361" max="15361" width="17" style="305" customWidth="1"/>
    <col min="15362" max="15362" width="13.5" style="305" customWidth="1"/>
    <col min="15363" max="15363" width="32.125" style="305" customWidth="1"/>
    <col min="15364" max="15364" width="15.5" style="305" customWidth="1"/>
    <col min="15365" max="15365" width="12.25" style="305" customWidth="1"/>
    <col min="15366" max="15614" width="9" style="305"/>
    <col min="15615" max="15615" width="4.875" style="305" customWidth="1"/>
    <col min="15616" max="15616" width="30.625" style="305" customWidth="1"/>
    <col min="15617" max="15617" width="17" style="305" customWidth="1"/>
    <col min="15618" max="15618" width="13.5" style="305" customWidth="1"/>
    <col min="15619" max="15619" width="32.125" style="305" customWidth="1"/>
    <col min="15620" max="15620" width="15.5" style="305" customWidth="1"/>
    <col min="15621" max="15621" width="12.25" style="305" customWidth="1"/>
    <col min="15622" max="15870" width="9" style="305"/>
    <col min="15871" max="15871" width="4.875" style="305" customWidth="1"/>
    <col min="15872" max="15872" width="30.625" style="305" customWidth="1"/>
    <col min="15873" max="15873" width="17" style="305" customWidth="1"/>
    <col min="15874" max="15874" width="13.5" style="305" customWidth="1"/>
    <col min="15875" max="15875" width="32.125" style="305" customWidth="1"/>
    <col min="15876" max="15876" width="15.5" style="305" customWidth="1"/>
    <col min="15877" max="15877" width="12.25" style="305" customWidth="1"/>
    <col min="15878" max="16126" width="9" style="305"/>
    <col min="16127" max="16127" width="4.875" style="305" customWidth="1"/>
    <col min="16128" max="16128" width="30.625" style="305" customWidth="1"/>
    <col min="16129" max="16129" width="17" style="305" customWidth="1"/>
    <col min="16130" max="16130" width="13.5" style="305" customWidth="1"/>
    <col min="16131" max="16131" width="32.125" style="305" customWidth="1"/>
    <col min="16132" max="16132" width="15.5" style="305" customWidth="1"/>
    <col min="16133" max="16133" width="12.25" style="305" customWidth="1"/>
    <col min="16134" max="16384" width="9" style="305"/>
  </cols>
  <sheetData>
    <row r="1" ht="18" customHeight="1" spans="1:14">
      <c r="A1" s="3" t="s">
        <v>33</v>
      </c>
      <c r="B1" s="3"/>
      <c r="C1" s="3"/>
      <c r="D1" s="3"/>
      <c r="E1" s="3"/>
      <c r="F1" s="307"/>
      <c r="G1" s="3"/>
      <c r="H1" s="3"/>
      <c r="I1" s="3"/>
      <c r="J1" s="3"/>
      <c r="K1" s="3"/>
      <c r="L1" s="3"/>
      <c r="M1" s="3"/>
      <c r="N1" s="3"/>
    </row>
    <row r="2" ht="23.25" customHeight="1" spans="1:14">
      <c r="A2" s="308" t="s">
        <v>34</v>
      </c>
      <c r="B2" s="308"/>
      <c r="C2" s="308"/>
      <c r="D2" s="308"/>
      <c r="E2" s="308"/>
      <c r="F2" s="309"/>
      <c r="G2" s="308"/>
      <c r="H2" s="308"/>
      <c r="I2" s="308"/>
      <c r="J2" s="308"/>
      <c r="K2" s="308"/>
      <c r="L2" s="308"/>
      <c r="M2" s="308"/>
      <c r="N2" s="308"/>
    </row>
    <row r="3" ht="18" customHeight="1" spans="1:14">
      <c r="A3" s="310"/>
      <c r="B3" s="310"/>
      <c r="C3" s="310"/>
      <c r="D3" s="310"/>
      <c r="E3" s="310"/>
      <c r="F3" s="311"/>
      <c r="G3" s="310"/>
      <c r="H3" s="310"/>
      <c r="I3" s="310"/>
      <c r="J3" s="310"/>
      <c r="K3" s="310"/>
      <c r="L3" s="310"/>
      <c r="M3" s="310"/>
      <c r="N3" s="320" t="s">
        <v>35</v>
      </c>
    </row>
    <row r="4" ht="51" customHeight="1" spans="1:20">
      <c r="A4" s="27" t="s">
        <v>36</v>
      </c>
      <c r="B4" s="28" t="s">
        <v>37</v>
      </c>
      <c r="C4" s="28" t="s">
        <v>38</v>
      </c>
      <c r="D4" s="28" t="s">
        <v>39</v>
      </c>
      <c r="E4" s="28" t="s">
        <v>40</v>
      </c>
      <c r="F4" s="312" t="s">
        <v>41</v>
      </c>
      <c r="G4" s="234" t="s">
        <v>42</v>
      </c>
      <c r="H4" s="27" t="s">
        <v>43</v>
      </c>
      <c r="I4" s="28" t="s">
        <v>37</v>
      </c>
      <c r="J4" s="28" t="s">
        <v>38</v>
      </c>
      <c r="K4" s="28" t="s">
        <v>39</v>
      </c>
      <c r="L4" s="28" t="s">
        <v>40</v>
      </c>
      <c r="M4" s="233" t="s">
        <v>41</v>
      </c>
      <c r="N4" s="234" t="s">
        <v>42</v>
      </c>
      <c r="Q4" s="305" t="s">
        <v>44</v>
      </c>
      <c r="S4" s="305" t="s">
        <v>44</v>
      </c>
      <c r="T4" s="305" t="s">
        <v>45</v>
      </c>
    </row>
    <row r="5" ht="20" customHeight="1" spans="1:19">
      <c r="A5" s="27" t="s">
        <v>46</v>
      </c>
      <c r="B5" s="136">
        <v>717628</v>
      </c>
      <c r="C5" s="136">
        <v>892779</v>
      </c>
      <c r="D5" s="136">
        <v>899778</v>
      </c>
      <c r="E5" s="136">
        <v>899829</v>
      </c>
      <c r="F5" s="313" t="s">
        <v>47</v>
      </c>
      <c r="G5" s="313" t="s">
        <v>47</v>
      </c>
      <c r="H5" s="27" t="s">
        <v>46</v>
      </c>
      <c r="I5" s="136">
        <v>717628</v>
      </c>
      <c r="J5" s="136">
        <v>892779</v>
      </c>
      <c r="K5" s="136">
        <v>899778</v>
      </c>
      <c r="L5" s="136">
        <v>899829</v>
      </c>
      <c r="M5" s="313" t="s">
        <v>47</v>
      </c>
      <c r="N5" s="313" t="s">
        <v>47</v>
      </c>
      <c r="O5" s="305">
        <v>0</v>
      </c>
      <c r="P5" s="321" t="s">
        <v>46</v>
      </c>
      <c r="Q5" s="305">
        <v>1018333</v>
      </c>
      <c r="R5" s="321" t="s">
        <v>46</v>
      </c>
      <c r="S5" s="305">
        <v>1018333</v>
      </c>
    </row>
    <row r="6" ht="21" customHeight="1" spans="1:20">
      <c r="A6" s="197" t="s">
        <v>48</v>
      </c>
      <c r="B6" s="136">
        <v>303508</v>
      </c>
      <c r="C6" s="136">
        <v>285508</v>
      </c>
      <c r="D6" s="136">
        <v>285508</v>
      </c>
      <c r="E6" s="136">
        <v>285559</v>
      </c>
      <c r="F6" s="314">
        <v>100.017862897012</v>
      </c>
      <c r="G6" s="315">
        <v>102.20509810378</v>
      </c>
      <c r="H6" s="197" t="s">
        <v>49</v>
      </c>
      <c r="I6" s="136">
        <v>551398</v>
      </c>
      <c r="J6" s="136">
        <v>711214</v>
      </c>
      <c r="K6" s="136">
        <v>649291</v>
      </c>
      <c r="L6" s="136">
        <v>586836</v>
      </c>
      <c r="M6" s="313">
        <v>90.3881461401023</v>
      </c>
      <c r="N6" s="315">
        <v>96.61537651014</v>
      </c>
      <c r="O6" s="305">
        <v>0</v>
      </c>
      <c r="P6" s="322" t="s">
        <v>48</v>
      </c>
      <c r="Q6" s="305">
        <v>279398</v>
      </c>
      <c r="R6" s="322" t="s">
        <v>49</v>
      </c>
      <c r="S6" s="305">
        <v>607394</v>
      </c>
      <c r="T6" s="305">
        <v>62455</v>
      </c>
    </row>
    <row r="7" ht="19" customHeight="1" spans="1:20">
      <c r="A7" s="269" t="s">
        <v>50</v>
      </c>
      <c r="B7" s="138">
        <v>254157</v>
      </c>
      <c r="C7" s="138">
        <v>236157</v>
      </c>
      <c r="D7" s="138">
        <v>236157</v>
      </c>
      <c r="E7" s="138">
        <v>234957</v>
      </c>
      <c r="F7" s="316">
        <v>99.4918634637127</v>
      </c>
      <c r="G7" s="200">
        <v>100.24874772799</v>
      </c>
      <c r="H7" s="124" t="s">
        <v>51</v>
      </c>
      <c r="I7" s="138">
        <v>57927</v>
      </c>
      <c r="J7" s="138">
        <v>63800</v>
      </c>
      <c r="K7" s="138">
        <v>50122</v>
      </c>
      <c r="L7" s="138">
        <v>49467</v>
      </c>
      <c r="M7" s="209">
        <v>98.7937129276428</v>
      </c>
      <c r="N7" s="200">
        <v>134.960303385807</v>
      </c>
      <c r="O7" s="305">
        <v>0</v>
      </c>
      <c r="P7" s="323" t="s">
        <v>50</v>
      </c>
      <c r="Q7" s="305">
        <v>234374</v>
      </c>
      <c r="R7" s="199" t="s">
        <v>51</v>
      </c>
      <c r="S7" s="305">
        <v>36653</v>
      </c>
      <c r="T7" s="305">
        <v>655</v>
      </c>
    </row>
    <row r="8" ht="19" customHeight="1" spans="1:18">
      <c r="A8" s="269" t="s">
        <v>52</v>
      </c>
      <c r="B8" s="138">
        <v>45179</v>
      </c>
      <c r="C8" s="138">
        <v>45179</v>
      </c>
      <c r="D8" s="138">
        <v>45179</v>
      </c>
      <c r="E8" s="207">
        <v>48455</v>
      </c>
      <c r="F8" s="316">
        <v>107.251156510768</v>
      </c>
      <c r="G8" s="200">
        <v>114.90123544616</v>
      </c>
      <c r="H8" s="124" t="s">
        <v>53</v>
      </c>
      <c r="I8" s="138"/>
      <c r="J8" s="138"/>
      <c r="K8" s="138">
        <v>0</v>
      </c>
      <c r="L8" s="207"/>
      <c r="M8" s="209"/>
      <c r="N8" s="200"/>
      <c r="O8" s="305">
        <v>0</v>
      </c>
      <c r="P8" s="269" t="s">
        <v>52</v>
      </c>
      <c r="Q8" s="305">
        <v>42171</v>
      </c>
      <c r="R8" s="199"/>
    </row>
    <row r="9" ht="19" customHeight="1" spans="1:20">
      <c r="A9" s="269" t="s">
        <v>54</v>
      </c>
      <c r="B9" s="138">
        <v>17138</v>
      </c>
      <c r="C9" s="138">
        <v>17138</v>
      </c>
      <c r="D9" s="138">
        <v>17138</v>
      </c>
      <c r="E9" s="207">
        <v>19185</v>
      </c>
      <c r="F9" s="316">
        <v>111.9442175283</v>
      </c>
      <c r="G9" s="200">
        <v>115.086982603479</v>
      </c>
      <c r="H9" s="124" t="s">
        <v>55</v>
      </c>
      <c r="I9" s="138">
        <v>631</v>
      </c>
      <c r="J9" s="138">
        <v>726</v>
      </c>
      <c r="K9" s="138">
        <v>727</v>
      </c>
      <c r="L9" s="207">
        <v>621</v>
      </c>
      <c r="M9" s="209">
        <v>85.4195323246217</v>
      </c>
      <c r="N9" s="200">
        <v>29.4312796208531</v>
      </c>
      <c r="P9" s="269" t="s">
        <v>56</v>
      </c>
      <c r="Q9" s="305">
        <v>16670</v>
      </c>
      <c r="R9" s="199" t="s">
        <v>57</v>
      </c>
      <c r="S9" s="305">
        <v>2110</v>
      </c>
      <c r="T9" s="305">
        <v>106</v>
      </c>
    </row>
    <row r="10" ht="19" customHeight="1" spans="1:20">
      <c r="A10" s="269" t="s">
        <v>58</v>
      </c>
      <c r="B10" s="138">
        <v>7515</v>
      </c>
      <c r="C10" s="138">
        <v>7515</v>
      </c>
      <c r="D10" s="138">
        <v>7515</v>
      </c>
      <c r="E10" s="207">
        <v>8267</v>
      </c>
      <c r="F10" s="316">
        <v>110.006653359947</v>
      </c>
      <c r="G10" s="200">
        <v>118.966757806879</v>
      </c>
      <c r="H10" s="124" t="s">
        <v>59</v>
      </c>
      <c r="I10" s="138">
        <v>49461</v>
      </c>
      <c r="J10" s="138">
        <v>65156</v>
      </c>
      <c r="K10" s="138">
        <v>55640</v>
      </c>
      <c r="L10" s="207">
        <v>52717</v>
      </c>
      <c r="M10" s="209">
        <v>94.7465851905104</v>
      </c>
      <c r="N10" s="200">
        <v>107.43442906927</v>
      </c>
      <c r="P10" s="269" t="s">
        <v>60</v>
      </c>
      <c r="Q10" s="305">
        <v>6949</v>
      </c>
      <c r="R10" s="199" t="s">
        <v>61</v>
      </c>
      <c r="S10" s="305">
        <v>49069</v>
      </c>
      <c r="T10" s="305">
        <v>2923</v>
      </c>
    </row>
    <row r="11" ht="19" customHeight="1" spans="1:20">
      <c r="A11" s="269" t="s">
        <v>62</v>
      </c>
      <c r="B11" s="138">
        <v>132</v>
      </c>
      <c r="C11" s="138">
        <v>132</v>
      </c>
      <c r="D11" s="138">
        <v>132</v>
      </c>
      <c r="E11" s="207">
        <v>82</v>
      </c>
      <c r="F11" s="316">
        <v>62.1212121212121</v>
      </c>
      <c r="G11" s="200">
        <v>67.7685950413223</v>
      </c>
      <c r="H11" s="124" t="s">
        <v>63</v>
      </c>
      <c r="I11" s="138">
        <v>122532</v>
      </c>
      <c r="J11" s="138">
        <v>151150</v>
      </c>
      <c r="K11" s="138">
        <v>142303</v>
      </c>
      <c r="L11" s="207">
        <v>134126</v>
      </c>
      <c r="M11" s="209">
        <v>94.2538105310499</v>
      </c>
      <c r="N11" s="200">
        <v>100.943765428382</v>
      </c>
      <c r="P11" s="269" t="s">
        <v>64</v>
      </c>
      <c r="Q11" s="305">
        <v>121</v>
      </c>
      <c r="R11" s="199" t="s">
        <v>65</v>
      </c>
      <c r="S11" s="305">
        <v>132872</v>
      </c>
      <c r="T11" s="305">
        <v>8177</v>
      </c>
    </row>
    <row r="12" ht="19" customHeight="1" spans="1:20">
      <c r="A12" s="269" t="s">
        <v>66</v>
      </c>
      <c r="B12" s="138">
        <v>8251</v>
      </c>
      <c r="C12" s="138">
        <v>8251</v>
      </c>
      <c r="D12" s="138">
        <v>8251</v>
      </c>
      <c r="E12" s="207">
        <v>8915</v>
      </c>
      <c r="F12" s="316">
        <v>108.047509392801</v>
      </c>
      <c r="G12" s="200">
        <v>117.76750330251</v>
      </c>
      <c r="H12" s="124" t="s">
        <v>67</v>
      </c>
      <c r="I12" s="138">
        <v>1186</v>
      </c>
      <c r="J12" s="138">
        <v>3234</v>
      </c>
      <c r="K12" s="138">
        <v>6478</v>
      </c>
      <c r="L12" s="207">
        <v>6281</v>
      </c>
      <c r="M12" s="209">
        <v>96.9589379438098</v>
      </c>
      <c r="N12" s="200">
        <v>100.079668578713</v>
      </c>
      <c r="P12" s="269" t="s">
        <v>68</v>
      </c>
      <c r="Q12" s="305">
        <v>7570</v>
      </c>
      <c r="R12" s="199" t="s">
        <v>69</v>
      </c>
      <c r="S12" s="305">
        <v>6276</v>
      </c>
      <c r="T12" s="305">
        <v>197</v>
      </c>
    </row>
    <row r="13" ht="19" customHeight="1" spans="1:20">
      <c r="A13" s="269" t="s">
        <v>70</v>
      </c>
      <c r="B13" s="138">
        <v>5089</v>
      </c>
      <c r="C13" s="138">
        <v>5089</v>
      </c>
      <c r="D13" s="138">
        <v>5089</v>
      </c>
      <c r="E13" s="207">
        <v>5874</v>
      </c>
      <c r="F13" s="316">
        <v>115.425427392415</v>
      </c>
      <c r="G13" s="200">
        <v>137.952090183185</v>
      </c>
      <c r="H13" s="124" t="s">
        <v>71</v>
      </c>
      <c r="I13" s="138">
        <v>10017</v>
      </c>
      <c r="J13" s="138">
        <v>13153</v>
      </c>
      <c r="K13" s="138">
        <v>13202</v>
      </c>
      <c r="L13" s="207">
        <v>12690</v>
      </c>
      <c r="M13" s="209">
        <v>96.121799727314</v>
      </c>
      <c r="N13" s="200">
        <v>131.407269338304</v>
      </c>
      <c r="P13" s="269" t="s">
        <v>72</v>
      </c>
      <c r="Q13" s="305">
        <v>4258</v>
      </c>
      <c r="R13" s="199" t="s">
        <v>73</v>
      </c>
      <c r="S13" s="305">
        <v>9657</v>
      </c>
      <c r="T13" s="305">
        <v>512</v>
      </c>
    </row>
    <row r="14" ht="19" customHeight="1" spans="1:20">
      <c r="A14" s="269" t="s">
        <v>74</v>
      </c>
      <c r="B14" s="138">
        <v>5957</v>
      </c>
      <c r="C14" s="138">
        <v>5957</v>
      </c>
      <c r="D14" s="138">
        <v>5957</v>
      </c>
      <c r="E14" s="207">
        <v>5825</v>
      </c>
      <c r="F14" s="316">
        <v>97.78411952325</v>
      </c>
      <c r="G14" s="200">
        <v>104.709689016718</v>
      </c>
      <c r="H14" s="124" t="s">
        <v>75</v>
      </c>
      <c r="I14" s="138">
        <v>76959</v>
      </c>
      <c r="J14" s="138">
        <v>90661</v>
      </c>
      <c r="K14" s="138">
        <v>80477</v>
      </c>
      <c r="L14" s="207">
        <v>76304</v>
      </c>
      <c r="M14" s="209">
        <v>94.8146675447643</v>
      </c>
      <c r="N14" s="200">
        <v>133.657972639212</v>
      </c>
      <c r="P14" s="269" t="s">
        <v>76</v>
      </c>
      <c r="Q14" s="305">
        <v>5563</v>
      </c>
      <c r="R14" s="199" t="s">
        <v>77</v>
      </c>
      <c r="S14" s="305">
        <v>57089</v>
      </c>
      <c r="T14" s="305">
        <v>4173</v>
      </c>
    </row>
    <row r="15" ht="19" customHeight="1" spans="1:20">
      <c r="A15" s="269" t="s">
        <v>78</v>
      </c>
      <c r="B15" s="138">
        <v>20000</v>
      </c>
      <c r="C15" s="138">
        <v>20000</v>
      </c>
      <c r="D15" s="138">
        <v>20000</v>
      </c>
      <c r="E15" s="207">
        <v>18688</v>
      </c>
      <c r="F15" s="316">
        <v>93.44</v>
      </c>
      <c r="G15" s="200">
        <v>132.87827076223</v>
      </c>
      <c r="H15" s="124" t="s">
        <v>79</v>
      </c>
      <c r="I15" s="138">
        <v>50292</v>
      </c>
      <c r="J15" s="138">
        <v>61632</v>
      </c>
      <c r="K15" s="138">
        <v>62022</v>
      </c>
      <c r="L15" s="207">
        <v>58045</v>
      </c>
      <c r="M15" s="209">
        <v>93.5877591822257</v>
      </c>
      <c r="N15" s="200">
        <v>79.8560953127794</v>
      </c>
      <c r="P15" s="199" t="s">
        <v>80</v>
      </c>
      <c r="Q15" s="305">
        <v>14064</v>
      </c>
      <c r="R15" s="199" t="s">
        <v>81</v>
      </c>
      <c r="S15" s="305">
        <v>72687</v>
      </c>
      <c r="T15" s="305">
        <v>3977</v>
      </c>
    </row>
    <row r="16" ht="19" customHeight="1" spans="1:20">
      <c r="A16" s="269" t="s">
        <v>82</v>
      </c>
      <c r="B16" s="138">
        <v>43772</v>
      </c>
      <c r="C16" s="138">
        <v>38772</v>
      </c>
      <c r="D16" s="138">
        <v>38772</v>
      </c>
      <c r="E16" s="207">
        <v>36037</v>
      </c>
      <c r="F16" s="316">
        <v>92.9459403693387</v>
      </c>
      <c r="G16" s="200">
        <v>94.0349137593612</v>
      </c>
      <c r="H16" s="124" t="s">
        <v>83</v>
      </c>
      <c r="I16" s="138">
        <v>14651</v>
      </c>
      <c r="J16" s="138">
        <v>34677</v>
      </c>
      <c r="K16" s="138">
        <v>32886</v>
      </c>
      <c r="L16" s="207">
        <v>22376</v>
      </c>
      <c r="M16" s="209">
        <v>68.0411117192726</v>
      </c>
      <c r="N16" s="200">
        <v>102.826156886173</v>
      </c>
      <c r="P16" s="199" t="s">
        <v>84</v>
      </c>
      <c r="Q16" s="305">
        <v>38323</v>
      </c>
      <c r="R16" s="199" t="s">
        <v>85</v>
      </c>
      <c r="S16" s="305">
        <v>21761</v>
      </c>
      <c r="T16" s="305">
        <v>10510</v>
      </c>
    </row>
    <row r="17" ht="19" customHeight="1" spans="1:20">
      <c r="A17" s="269" t="s">
        <v>86</v>
      </c>
      <c r="B17" s="138">
        <v>8000</v>
      </c>
      <c r="C17" s="138">
        <v>5000</v>
      </c>
      <c r="D17" s="138">
        <v>5000</v>
      </c>
      <c r="E17" s="207">
        <v>4230</v>
      </c>
      <c r="F17" s="316">
        <v>84.6</v>
      </c>
      <c r="G17" s="200">
        <v>28.654653840943</v>
      </c>
      <c r="H17" s="124" t="s">
        <v>87</v>
      </c>
      <c r="I17" s="138">
        <v>38607</v>
      </c>
      <c r="J17" s="138">
        <v>49355</v>
      </c>
      <c r="K17" s="138">
        <v>36604</v>
      </c>
      <c r="L17" s="207">
        <v>30620</v>
      </c>
      <c r="M17" s="209">
        <v>83.6520598841657</v>
      </c>
      <c r="N17" s="200">
        <v>45.2356330329443</v>
      </c>
      <c r="P17" s="269" t="s">
        <v>88</v>
      </c>
      <c r="Q17" s="305">
        <v>14762</v>
      </c>
      <c r="R17" s="199" t="s">
        <v>89</v>
      </c>
      <c r="S17" s="305">
        <v>67690</v>
      </c>
      <c r="T17" s="305">
        <v>5984</v>
      </c>
    </row>
    <row r="18" ht="19" customHeight="1" spans="1:20">
      <c r="A18" s="269" t="s">
        <v>90</v>
      </c>
      <c r="B18" s="138">
        <v>92966</v>
      </c>
      <c r="C18" s="138">
        <v>82966</v>
      </c>
      <c r="D18" s="138">
        <v>82966</v>
      </c>
      <c r="E18" s="207">
        <v>79103</v>
      </c>
      <c r="F18" s="316">
        <v>95.3438758045464</v>
      </c>
      <c r="G18" s="200">
        <v>94.3916088922831</v>
      </c>
      <c r="H18" s="124" t="s">
        <v>91</v>
      </c>
      <c r="I18" s="138">
        <v>38971</v>
      </c>
      <c r="J18" s="138">
        <v>52054</v>
      </c>
      <c r="K18" s="138">
        <v>48840</v>
      </c>
      <c r="L18" s="207">
        <v>39520</v>
      </c>
      <c r="M18" s="209">
        <v>80.9172809172809</v>
      </c>
      <c r="N18" s="200">
        <v>125.392645239077</v>
      </c>
      <c r="P18" s="269" t="s">
        <v>92</v>
      </c>
      <c r="Q18" s="305">
        <v>83803</v>
      </c>
      <c r="R18" s="199" t="s">
        <v>93</v>
      </c>
      <c r="S18" s="305">
        <v>31517</v>
      </c>
      <c r="T18" s="305">
        <v>9320</v>
      </c>
    </row>
    <row r="19" ht="19" customHeight="1" spans="1:20">
      <c r="A19" s="199" t="s">
        <v>94</v>
      </c>
      <c r="B19" s="138">
        <v>150</v>
      </c>
      <c r="C19" s="138">
        <v>150</v>
      </c>
      <c r="D19" s="138">
        <v>150</v>
      </c>
      <c r="E19" s="138">
        <v>194</v>
      </c>
      <c r="F19" s="316">
        <v>129.333333333333</v>
      </c>
      <c r="G19" s="200">
        <v>167.241379310345</v>
      </c>
      <c r="H19" s="124" t="s">
        <v>95</v>
      </c>
      <c r="I19" s="138">
        <v>10496</v>
      </c>
      <c r="J19" s="138">
        <v>13788</v>
      </c>
      <c r="K19" s="138">
        <v>14106</v>
      </c>
      <c r="L19" s="138">
        <v>9382</v>
      </c>
      <c r="M19" s="209">
        <v>66.5107046646817</v>
      </c>
      <c r="N19" s="200">
        <v>31.0271843375885</v>
      </c>
      <c r="P19" s="269" t="s">
        <v>94</v>
      </c>
      <c r="Q19" s="305">
        <v>116</v>
      </c>
      <c r="R19" s="199" t="s">
        <v>96</v>
      </c>
      <c r="S19" s="305">
        <v>30238</v>
      </c>
      <c r="T19" s="305">
        <v>4724</v>
      </c>
    </row>
    <row r="20" ht="19" customHeight="1" spans="1:20">
      <c r="A20" s="199" t="s">
        <v>97</v>
      </c>
      <c r="B20" s="138">
        <v>9</v>
      </c>
      <c r="C20" s="138">
        <v>9</v>
      </c>
      <c r="D20" s="138">
        <v>9</v>
      </c>
      <c r="E20" s="207">
        <v>102</v>
      </c>
      <c r="F20" s="316">
        <v>1133.33333333333</v>
      </c>
      <c r="G20" s="200">
        <v>2550</v>
      </c>
      <c r="H20" s="124" t="s">
        <v>98</v>
      </c>
      <c r="I20" s="138">
        <v>11021</v>
      </c>
      <c r="J20" s="138">
        <v>21454</v>
      </c>
      <c r="K20" s="138">
        <v>24266</v>
      </c>
      <c r="L20" s="207">
        <v>24008</v>
      </c>
      <c r="M20" s="209">
        <v>98.9367839775818</v>
      </c>
      <c r="N20" s="200">
        <v>223.60063332402</v>
      </c>
      <c r="P20" s="201" t="s">
        <v>99</v>
      </c>
      <c r="Q20" s="305">
        <v>4</v>
      </c>
      <c r="R20" s="199" t="s">
        <v>100</v>
      </c>
      <c r="S20" s="305">
        <v>10737</v>
      </c>
      <c r="T20" s="305">
        <v>258</v>
      </c>
    </row>
    <row r="21" ht="19" customHeight="1" spans="1:20">
      <c r="A21" s="269" t="s">
        <v>101</v>
      </c>
      <c r="B21" s="138">
        <v>49351</v>
      </c>
      <c r="C21" s="138">
        <v>49351</v>
      </c>
      <c r="D21" s="138">
        <v>49351</v>
      </c>
      <c r="E21" s="207">
        <v>50602</v>
      </c>
      <c r="F21" s="316">
        <v>102.534903041478</v>
      </c>
      <c r="G21" s="200">
        <v>112.38894811656</v>
      </c>
      <c r="H21" s="124" t="s">
        <v>102</v>
      </c>
      <c r="I21" s="138">
        <v>1870</v>
      </c>
      <c r="J21" s="138">
        <v>4368</v>
      </c>
      <c r="K21" s="138">
        <v>4053</v>
      </c>
      <c r="L21" s="207">
        <v>3270</v>
      </c>
      <c r="M21" s="209">
        <v>80.6809770540341</v>
      </c>
      <c r="N21" s="200">
        <v>120.220588235294</v>
      </c>
      <c r="P21" s="323" t="s">
        <v>101</v>
      </c>
      <c r="Q21" s="305">
        <v>45024</v>
      </c>
      <c r="R21" s="199" t="s">
        <v>103</v>
      </c>
      <c r="S21" s="305">
        <v>2720</v>
      </c>
      <c r="T21" s="305">
        <v>783</v>
      </c>
    </row>
    <row r="22" ht="19" customHeight="1" spans="1:20">
      <c r="A22" s="269" t="s">
        <v>104</v>
      </c>
      <c r="B22" s="138">
        <v>8200</v>
      </c>
      <c r="C22" s="138">
        <v>8200</v>
      </c>
      <c r="D22" s="138">
        <v>8200</v>
      </c>
      <c r="E22" s="207">
        <v>9433</v>
      </c>
      <c r="F22" s="316">
        <v>115.036585365854</v>
      </c>
      <c r="G22" s="200">
        <v>115.092728160078</v>
      </c>
      <c r="H22" s="124" t="s">
        <v>105</v>
      </c>
      <c r="I22" s="138">
        <v>48</v>
      </c>
      <c r="J22" s="138">
        <v>48</v>
      </c>
      <c r="K22" s="138">
        <v>247</v>
      </c>
      <c r="L22" s="207"/>
      <c r="M22" s="209">
        <v>0</v>
      </c>
      <c r="N22" s="200">
        <v>0</v>
      </c>
      <c r="P22" s="323" t="s">
        <v>104</v>
      </c>
      <c r="Q22" s="305">
        <v>8196</v>
      </c>
      <c r="R22" s="199" t="s">
        <v>106</v>
      </c>
      <c r="S22" s="305">
        <v>5809</v>
      </c>
      <c r="T22" s="305">
        <v>247</v>
      </c>
    </row>
    <row r="23" ht="19" customHeight="1" spans="1:18">
      <c r="A23" s="269" t="s">
        <v>107</v>
      </c>
      <c r="B23" s="138">
        <v>1500</v>
      </c>
      <c r="C23" s="138">
        <v>1500</v>
      </c>
      <c r="D23" s="138">
        <v>1500</v>
      </c>
      <c r="E23" s="207">
        <v>1403</v>
      </c>
      <c r="F23" s="316">
        <v>93.5333333333333</v>
      </c>
      <c r="G23" s="200">
        <v>118.496621621622</v>
      </c>
      <c r="H23" s="124" t="s">
        <v>108</v>
      </c>
      <c r="I23" s="138"/>
      <c r="J23" s="138"/>
      <c r="K23" s="138">
        <v>0</v>
      </c>
      <c r="L23" s="207"/>
      <c r="M23" s="209"/>
      <c r="N23" s="200"/>
      <c r="P23" s="323" t="s">
        <v>107</v>
      </c>
      <c r="Q23" s="305">
        <v>1184</v>
      </c>
      <c r="R23" s="199"/>
    </row>
    <row r="24" ht="19" customHeight="1" spans="1:20">
      <c r="A24" s="269" t="s">
        <v>109</v>
      </c>
      <c r="B24" s="138">
        <v>7000</v>
      </c>
      <c r="C24" s="138">
        <v>7000</v>
      </c>
      <c r="D24" s="138">
        <v>7000</v>
      </c>
      <c r="E24" s="207">
        <v>13344</v>
      </c>
      <c r="F24" s="316">
        <v>190.628571428571</v>
      </c>
      <c r="G24" s="200">
        <v>196.264156493602</v>
      </c>
      <c r="H24" s="124" t="s">
        <v>110</v>
      </c>
      <c r="I24" s="138">
        <v>9623</v>
      </c>
      <c r="J24" s="138">
        <v>10246</v>
      </c>
      <c r="K24" s="138">
        <v>8902</v>
      </c>
      <c r="L24" s="207">
        <v>7254</v>
      </c>
      <c r="M24" s="209">
        <v>81.4873062233206</v>
      </c>
      <c r="N24" s="200">
        <v>37.1923707957342</v>
      </c>
      <c r="P24" s="323" t="s">
        <v>109</v>
      </c>
      <c r="Q24" s="305">
        <v>6799</v>
      </c>
      <c r="R24" s="199" t="s">
        <v>111</v>
      </c>
      <c r="S24" s="305">
        <v>19504</v>
      </c>
      <c r="T24" s="305">
        <v>1648</v>
      </c>
    </row>
    <row r="25" ht="19" customHeight="1" spans="1:20">
      <c r="A25" s="269" t="s">
        <v>112</v>
      </c>
      <c r="B25" s="138">
        <v>32401</v>
      </c>
      <c r="C25" s="138">
        <v>32401</v>
      </c>
      <c r="D25" s="138">
        <v>32401</v>
      </c>
      <c r="E25" s="207">
        <v>23624</v>
      </c>
      <c r="F25" s="316">
        <v>72.9113298972254</v>
      </c>
      <c r="G25" s="200">
        <v>84.8807128485197</v>
      </c>
      <c r="H25" s="124" t="s">
        <v>113</v>
      </c>
      <c r="I25" s="138">
        <v>25425</v>
      </c>
      <c r="J25" s="138">
        <v>41462</v>
      </c>
      <c r="K25" s="138">
        <v>40983</v>
      </c>
      <c r="L25" s="207">
        <v>34075</v>
      </c>
      <c r="M25" s="209">
        <v>83.1442305346119</v>
      </c>
      <c r="N25" s="200">
        <v>150.408298388877</v>
      </c>
      <c r="P25" s="323" t="s">
        <v>112</v>
      </c>
      <c r="Q25" s="305">
        <v>27832</v>
      </c>
      <c r="R25" s="100" t="s">
        <v>114</v>
      </c>
      <c r="S25" s="305">
        <v>22655</v>
      </c>
      <c r="T25" s="305">
        <v>6908</v>
      </c>
    </row>
    <row r="26" ht="19" customHeight="1" spans="1:19">
      <c r="A26" s="269" t="s">
        <v>115</v>
      </c>
      <c r="B26" s="138">
        <v>150</v>
      </c>
      <c r="C26" s="138">
        <v>150</v>
      </c>
      <c r="D26" s="138">
        <v>150</v>
      </c>
      <c r="E26" s="207">
        <v>172</v>
      </c>
      <c r="F26" s="316">
        <v>114.666666666667</v>
      </c>
      <c r="G26" s="200">
        <v>112.418300653595</v>
      </c>
      <c r="H26" s="124" t="s">
        <v>116</v>
      </c>
      <c r="I26" s="138"/>
      <c r="J26" s="138"/>
      <c r="K26" s="138">
        <v>0</v>
      </c>
      <c r="L26" s="207"/>
      <c r="M26" s="209"/>
      <c r="N26" s="200">
        <v>0</v>
      </c>
      <c r="P26" s="323" t="s">
        <v>115</v>
      </c>
      <c r="Q26" s="305">
        <v>153</v>
      </c>
      <c r="R26" s="325" t="s">
        <v>117</v>
      </c>
      <c r="S26" s="305">
        <v>504</v>
      </c>
    </row>
    <row r="27" ht="19" customHeight="1" spans="1:20">
      <c r="A27" s="269" t="s">
        <v>118</v>
      </c>
      <c r="B27" s="138">
        <v>100</v>
      </c>
      <c r="C27" s="138">
        <v>100</v>
      </c>
      <c r="D27" s="138">
        <v>100</v>
      </c>
      <c r="E27" s="317">
        <v>2626</v>
      </c>
      <c r="F27" s="316">
        <v>2626</v>
      </c>
      <c r="G27" s="200">
        <v>305.348837209302</v>
      </c>
      <c r="H27" s="124" t="s">
        <v>119</v>
      </c>
      <c r="I27" s="138">
        <v>7812</v>
      </c>
      <c r="J27" s="138">
        <v>10198</v>
      </c>
      <c r="K27" s="138">
        <v>9338</v>
      </c>
      <c r="L27" s="207">
        <v>7985</v>
      </c>
      <c r="M27" s="209">
        <v>85.5108160205612</v>
      </c>
      <c r="N27" s="200">
        <v>149.868618618619</v>
      </c>
      <c r="P27" s="323" t="s">
        <v>118</v>
      </c>
      <c r="Q27" s="305">
        <v>860</v>
      </c>
      <c r="R27" s="326" t="s">
        <v>120</v>
      </c>
      <c r="S27" s="305">
        <v>5328</v>
      </c>
      <c r="T27" s="305">
        <v>1353</v>
      </c>
    </row>
    <row r="28" ht="19" customHeight="1" spans="1:18">
      <c r="A28" s="270"/>
      <c r="B28" s="317"/>
      <c r="C28" s="317"/>
      <c r="D28" s="317"/>
      <c r="E28" s="317"/>
      <c r="F28" s="316"/>
      <c r="G28" s="200"/>
      <c r="H28" s="124" t="s">
        <v>121</v>
      </c>
      <c r="I28" s="138">
        <v>6747</v>
      </c>
      <c r="J28" s="138">
        <v>6747</v>
      </c>
      <c r="K28" s="138">
        <v>0</v>
      </c>
      <c r="L28" s="207"/>
      <c r="M28" s="209"/>
      <c r="N28" s="200"/>
      <c r="R28" s="327" t="s">
        <v>122</v>
      </c>
    </row>
    <row r="29" ht="19" customHeight="1" spans="1:19">
      <c r="A29" s="270"/>
      <c r="B29" s="203"/>
      <c r="C29" s="317"/>
      <c r="D29" s="317"/>
      <c r="E29" s="317"/>
      <c r="F29" s="316"/>
      <c r="G29" s="200"/>
      <c r="H29" s="124" t="s">
        <v>123</v>
      </c>
      <c r="I29" s="138"/>
      <c r="J29" s="138">
        <v>185</v>
      </c>
      <c r="K29" s="138">
        <v>7</v>
      </c>
      <c r="L29" s="207">
        <v>7</v>
      </c>
      <c r="M29" s="209">
        <v>100</v>
      </c>
      <c r="N29" s="200">
        <v>0.14453850918852</v>
      </c>
      <c r="R29" s="327" t="s">
        <v>123</v>
      </c>
      <c r="S29" s="305">
        <v>4843</v>
      </c>
    </row>
    <row r="30" ht="19" customHeight="1" spans="1:19">
      <c r="A30" s="270"/>
      <c r="B30" s="203"/>
      <c r="C30" s="317"/>
      <c r="D30" s="317"/>
      <c r="E30" s="317"/>
      <c r="F30" s="316"/>
      <c r="G30" s="200"/>
      <c r="H30" s="124" t="s">
        <v>124</v>
      </c>
      <c r="I30" s="138">
        <v>17117</v>
      </c>
      <c r="J30" s="138">
        <v>17117</v>
      </c>
      <c r="K30" s="138">
        <v>18083</v>
      </c>
      <c r="L30" s="207">
        <v>18083</v>
      </c>
      <c r="M30" s="209">
        <v>100</v>
      </c>
      <c r="N30" s="200">
        <v>102.366260968016</v>
      </c>
      <c r="R30" s="327" t="s">
        <v>125</v>
      </c>
      <c r="S30" s="305">
        <v>17665</v>
      </c>
    </row>
    <row r="31" ht="19" customHeight="1" spans="1:19">
      <c r="A31" s="270"/>
      <c r="B31" s="203"/>
      <c r="C31" s="317"/>
      <c r="D31" s="317"/>
      <c r="E31" s="317"/>
      <c r="F31" s="316"/>
      <c r="G31" s="200"/>
      <c r="H31" s="124" t="s">
        <v>126</v>
      </c>
      <c r="I31" s="138">
        <v>5</v>
      </c>
      <c r="J31" s="138">
        <v>5</v>
      </c>
      <c r="K31" s="138">
        <v>5</v>
      </c>
      <c r="L31" s="207">
        <v>5</v>
      </c>
      <c r="M31" s="209">
        <v>100</v>
      </c>
      <c r="N31" s="200">
        <v>50</v>
      </c>
      <c r="R31" s="327" t="s">
        <v>127</v>
      </c>
      <c r="S31" s="305">
        <v>10</v>
      </c>
    </row>
    <row r="32" ht="23" customHeight="1" spans="1:14">
      <c r="A32" s="197" t="s">
        <v>128</v>
      </c>
      <c r="B32" s="136">
        <v>414120</v>
      </c>
      <c r="C32" s="136">
        <v>607271</v>
      </c>
      <c r="D32" s="136">
        <v>614270</v>
      </c>
      <c r="E32" s="136">
        <v>614270</v>
      </c>
      <c r="F32" s="313" t="s">
        <v>47</v>
      </c>
      <c r="G32" s="313" t="s">
        <v>47</v>
      </c>
      <c r="H32" s="197" t="s">
        <v>129</v>
      </c>
      <c r="I32" s="136">
        <v>166230</v>
      </c>
      <c r="J32" s="136">
        <v>181565</v>
      </c>
      <c r="K32" s="136">
        <v>250487</v>
      </c>
      <c r="L32" s="136">
        <v>312993</v>
      </c>
      <c r="M32" s="315" t="s">
        <v>47</v>
      </c>
      <c r="N32" s="324" t="s">
        <v>47</v>
      </c>
    </row>
    <row r="33" ht="19" customHeight="1" spans="1:14">
      <c r="A33" s="122" t="s">
        <v>130</v>
      </c>
      <c r="B33" s="207">
        <v>146728</v>
      </c>
      <c r="C33" s="138">
        <v>259183</v>
      </c>
      <c r="D33" s="207">
        <v>275986</v>
      </c>
      <c r="E33" s="207">
        <v>275986</v>
      </c>
      <c r="F33" s="209"/>
      <c r="G33" s="209"/>
      <c r="H33" s="122" t="s">
        <v>131</v>
      </c>
      <c r="I33" s="138">
        <v>58600</v>
      </c>
      <c r="J33" s="138">
        <v>55680</v>
      </c>
      <c r="K33" s="138">
        <v>51098</v>
      </c>
      <c r="L33" s="138">
        <v>51098</v>
      </c>
      <c r="M33" s="200"/>
      <c r="N33" s="200"/>
    </row>
    <row r="34" ht="19" customHeight="1" spans="1:14">
      <c r="A34" s="122" t="s">
        <v>132</v>
      </c>
      <c r="B34" s="207"/>
      <c r="C34" s="138"/>
      <c r="D34" s="207">
        <v>196</v>
      </c>
      <c r="E34" s="207">
        <v>196</v>
      </c>
      <c r="F34" s="209"/>
      <c r="G34" s="209"/>
      <c r="H34" s="122" t="s">
        <v>133</v>
      </c>
      <c r="I34" s="138">
        <v>21626</v>
      </c>
      <c r="J34" s="138">
        <v>29881</v>
      </c>
      <c r="K34" s="138">
        <v>38762</v>
      </c>
      <c r="L34" s="138">
        <v>38762</v>
      </c>
      <c r="M34" s="200"/>
      <c r="N34" s="200"/>
    </row>
    <row r="35" ht="19" customHeight="1" spans="1:14">
      <c r="A35" s="122" t="s">
        <v>134</v>
      </c>
      <c r="B35" s="207">
        <v>29169</v>
      </c>
      <c r="C35" s="138">
        <v>40704</v>
      </c>
      <c r="D35" s="207">
        <v>40704</v>
      </c>
      <c r="E35" s="138">
        <v>40704</v>
      </c>
      <c r="F35" s="209"/>
      <c r="G35" s="209"/>
      <c r="H35" s="122" t="s">
        <v>135</v>
      </c>
      <c r="I35" s="138">
        <v>86004</v>
      </c>
      <c r="J35" s="138">
        <v>96004</v>
      </c>
      <c r="K35" s="138">
        <v>86004</v>
      </c>
      <c r="L35" s="138">
        <v>86004</v>
      </c>
      <c r="M35" s="200"/>
      <c r="N35" s="200"/>
    </row>
    <row r="36" ht="19" customHeight="1" spans="1:14">
      <c r="A36" s="122" t="s">
        <v>136</v>
      </c>
      <c r="B36" s="207">
        <v>95000</v>
      </c>
      <c r="C36" s="138">
        <v>144161</v>
      </c>
      <c r="D36" s="207">
        <v>144161</v>
      </c>
      <c r="E36" s="138">
        <v>144161</v>
      </c>
      <c r="F36" s="209"/>
      <c r="G36" s="209"/>
      <c r="H36" s="122" t="s">
        <v>137</v>
      </c>
      <c r="I36" s="138">
        <v>4</v>
      </c>
      <c r="J36" s="138">
        <v>10004</v>
      </c>
      <c r="K36" s="138">
        <v>10004</v>
      </c>
      <c r="L36" s="138">
        <v>10004</v>
      </c>
      <c r="M36" s="200"/>
      <c r="N36" s="200"/>
    </row>
    <row r="37" ht="19" customHeight="1" spans="1:14">
      <c r="A37" s="122" t="s">
        <v>138</v>
      </c>
      <c r="B37" s="207">
        <v>86000</v>
      </c>
      <c r="C37" s="138">
        <v>106000</v>
      </c>
      <c r="D37" s="207">
        <v>96000</v>
      </c>
      <c r="E37" s="138">
        <v>96000</v>
      </c>
      <c r="F37" s="209"/>
      <c r="G37" s="209"/>
      <c r="H37" s="122" t="s">
        <v>139</v>
      </c>
      <c r="I37" s="138">
        <v>86000</v>
      </c>
      <c r="J37" s="138">
        <v>86000</v>
      </c>
      <c r="K37" s="138">
        <v>76000</v>
      </c>
      <c r="L37" s="138">
        <v>76000</v>
      </c>
      <c r="M37" s="200"/>
      <c r="N37" s="200"/>
    </row>
    <row r="38" ht="19" customHeight="1" spans="1:14">
      <c r="A38" s="122" t="s">
        <v>140</v>
      </c>
      <c r="B38" s="207"/>
      <c r="C38" s="138">
        <v>20000</v>
      </c>
      <c r="D38" s="138">
        <v>20000</v>
      </c>
      <c r="E38" s="138">
        <v>20000</v>
      </c>
      <c r="F38" s="209"/>
      <c r="G38" s="209"/>
      <c r="H38" s="122" t="s">
        <v>141</v>
      </c>
      <c r="I38" s="138"/>
      <c r="J38" s="138"/>
      <c r="K38" s="138">
        <v>74623</v>
      </c>
      <c r="L38" s="138">
        <v>74674</v>
      </c>
      <c r="M38" s="200"/>
      <c r="N38" s="200"/>
    </row>
    <row r="39" ht="19" customHeight="1" spans="1:14">
      <c r="A39" s="122" t="s">
        <v>142</v>
      </c>
      <c r="B39" s="207">
        <v>86000</v>
      </c>
      <c r="C39" s="138">
        <v>86000</v>
      </c>
      <c r="D39" s="138">
        <v>76000</v>
      </c>
      <c r="E39" s="138">
        <v>76000</v>
      </c>
      <c r="F39" s="209"/>
      <c r="G39" s="209"/>
      <c r="H39" s="122" t="s">
        <v>143</v>
      </c>
      <c r="I39" s="138"/>
      <c r="J39" s="138"/>
      <c r="K39" s="138"/>
      <c r="L39" s="138">
        <v>62455</v>
      </c>
      <c r="M39" s="200"/>
      <c r="N39" s="200"/>
    </row>
    <row r="40" ht="19" customHeight="1" spans="1:17">
      <c r="A40" s="122" t="s">
        <v>144</v>
      </c>
      <c r="B40" s="138">
        <v>57223</v>
      </c>
      <c r="C40" s="138">
        <v>57223</v>
      </c>
      <c r="D40" s="138">
        <v>57223</v>
      </c>
      <c r="E40" s="138">
        <v>57223</v>
      </c>
      <c r="F40" s="209"/>
      <c r="G40" s="209"/>
      <c r="H40" s="122"/>
      <c r="I40" s="138"/>
      <c r="J40" s="138"/>
      <c r="K40" s="138"/>
      <c r="L40" s="138"/>
      <c r="M40" s="200"/>
      <c r="N40" s="200"/>
      <c r="P40" s="304"/>
      <c r="Q40" s="304"/>
    </row>
    <row r="41" s="304" customFormat="1" ht="82" customHeight="1" spans="1:19">
      <c r="A41" s="318" t="s">
        <v>145</v>
      </c>
      <c r="B41" s="318"/>
      <c r="C41" s="318"/>
      <c r="D41" s="318"/>
      <c r="E41" s="318"/>
      <c r="F41" s="319"/>
      <c r="G41" s="318"/>
      <c r="H41" s="318"/>
      <c r="I41" s="318"/>
      <c r="J41" s="318"/>
      <c r="K41" s="318"/>
      <c r="L41" s="318"/>
      <c r="M41" s="318"/>
      <c r="N41" s="318"/>
      <c r="P41" s="305"/>
      <c r="Q41" s="305"/>
      <c r="R41" s="305"/>
      <c r="S41" s="305"/>
    </row>
  </sheetData>
  <mergeCells count="3">
    <mergeCell ref="A1:N1"/>
    <mergeCell ref="A2:N2"/>
    <mergeCell ref="A41:N41"/>
  </mergeCells>
  <printOptions horizontalCentered="1"/>
  <pageMargins left="0.44" right="0.45" top="0.275" bottom="0" header="0.15748031496063" footer="0.31496062992126"/>
  <pageSetup paperSize="9" scale="57" orientation="landscape" blackAndWhite="1" errors="blank"/>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E548"/>
  <sheetViews>
    <sheetView showZeros="0" workbookViewId="0">
      <selection activeCell="F4" sqref="F4"/>
    </sheetView>
  </sheetViews>
  <sheetFormatPr defaultColWidth="21.5" defaultRowHeight="21.95" customHeight="1" outlineLevelCol="4"/>
  <cols>
    <col min="1" max="1" width="44.125" style="142" customWidth="1"/>
    <col min="2" max="2" width="28.25" style="287" customWidth="1"/>
    <col min="3" max="3" width="8" style="288" customWidth="1"/>
    <col min="4" max="4" width="11.875" style="289" hidden="1" customWidth="1"/>
    <col min="5" max="5" width="6.875" style="289" hidden="1" customWidth="1"/>
    <col min="6" max="16384" width="21.5" style="142"/>
  </cols>
  <sheetData>
    <row r="1" s="142" customFormat="1" customHeight="1" spans="1:5">
      <c r="A1" s="255" t="s">
        <v>146</v>
      </c>
      <c r="B1" s="255"/>
      <c r="C1" s="288"/>
      <c r="D1" s="289"/>
      <c r="E1" s="289"/>
    </row>
    <row r="2" s="141" customFormat="1" customHeight="1" spans="1:5">
      <c r="A2" s="256" t="s">
        <v>147</v>
      </c>
      <c r="B2" s="256"/>
      <c r="C2" s="290"/>
      <c r="D2" s="289"/>
      <c r="E2" s="289"/>
    </row>
    <row r="3" s="141" customFormat="1" ht="18.75" customHeight="1" spans="1:5">
      <c r="A3" s="291"/>
      <c r="B3" s="292"/>
      <c r="C3" s="290"/>
      <c r="D3" s="293"/>
      <c r="E3" s="289"/>
    </row>
    <row r="4" s="142" customFormat="1" ht="24" customHeight="1" spans="1:5">
      <c r="A4" s="85" t="s">
        <v>35</v>
      </c>
      <c r="B4" s="85"/>
      <c r="C4" s="288"/>
      <c r="D4" s="294"/>
      <c r="E4" s="289"/>
    </row>
    <row r="5" s="142" customFormat="1" ht="20.1" customHeight="1" spans="1:5">
      <c r="A5" s="295" t="s">
        <v>148</v>
      </c>
      <c r="B5" s="295" t="s">
        <v>40</v>
      </c>
      <c r="C5" s="288"/>
      <c r="D5" s="296" t="s">
        <v>149</v>
      </c>
      <c r="E5" s="289"/>
    </row>
    <row r="6" s="142" customFormat="1" ht="20.1" customHeight="1" spans="1:5">
      <c r="A6" s="197" t="s">
        <v>49</v>
      </c>
      <c r="B6" s="136">
        <v>586836</v>
      </c>
      <c r="C6" s="288"/>
      <c r="D6" s="259" t="s">
        <v>150</v>
      </c>
      <c r="E6" s="254">
        <v>1</v>
      </c>
    </row>
    <row r="7" s="142" customFormat="1" ht="16.5" customHeight="1" spans="1:5">
      <c r="A7" s="297" t="s">
        <v>51</v>
      </c>
      <c r="B7" s="298">
        <v>49467</v>
      </c>
      <c r="C7" s="288"/>
      <c r="D7" s="299" t="s">
        <v>151</v>
      </c>
      <c r="E7" s="289">
        <v>4</v>
      </c>
    </row>
    <row r="8" s="142" customFormat="1" ht="16.5" customHeight="1" spans="1:5">
      <c r="A8" s="300" t="s">
        <v>152</v>
      </c>
      <c r="B8" s="301">
        <v>2053</v>
      </c>
      <c r="C8" s="288"/>
      <c r="D8" s="259" t="s">
        <v>153</v>
      </c>
      <c r="E8" s="254">
        <v>6</v>
      </c>
    </row>
    <row r="9" s="142" customFormat="1" ht="16.5" customHeight="1" spans="1:5">
      <c r="A9" s="302" t="s">
        <v>154</v>
      </c>
      <c r="B9" s="301">
        <v>831</v>
      </c>
      <c r="C9" s="288"/>
      <c r="D9" s="259" t="s">
        <v>155</v>
      </c>
      <c r="E9" s="254">
        <v>8</v>
      </c>
    </row>
    <row r="10" s="142" customFormat="1" ht="16.5" customHeight="1" spans="1:5">
      <c r="A10" s="302" t="s">
        <v>156</v>
      </c>
      <c r="B10" s="301">
        <v>103</v>
      </c>
      <c r="C10" s="288"/>
      <c r="D10" s="259" t="s">
        <v>157</v>
      </c>
      <c r="E10" s="254">
        <v>8</v>
      </c>
    </row>
    <row r="11" s="142" customFormat="1" ht="16.5" customHeight="1" spans="1:5">
      <c r="A11" s="302" t="s">
        <v>158</v>
      </c>
      <c r="B11" s="301">
        <v>225</v>
      </c>
      <c r="C11" s="288"/>
      <c r="D11" s="259" t="s">
        <v>159</v>
      </c>
      <c r="E11" s="254">
        <v>8</v>
      </c>
    </row>
    <row r="12" s="142" customFormat="1" ht="16.5" customHeight="1" spans="1:5">
      <c r="A12" s="302" t="s">
        <v>160</v>
      </c>
      <c r="B12" s="301">
        <v>155</v>
      </c>
      <c r="C12" s="288"/>
      <c r="D12" s="259" t="s">
        <v>161</v>
      </c>
      <c r="E12" s="254">
        <v>8</v>
      </c>
    </row>
    <row r="13" s="142" customFormat="1" ht="16.5" customHeight="1" spans="1:5">
      <c r="A13" s="302" t="s">
        <v>162</v>
      </c>
      <c r="B13" s="301">
        <v>656</v>
      </c>
      <c r="C13" s="288"/>
      <c r="D13" s="259" t="s">
        <v>163</v>
      </c>
      <c r="E13" s="254">
        <v>8</v>
      </c>
    </row>
    <row r="14" s="142" customFormat="1" ht="16.5" customHeight="1" spans="1:5">
      <c r="A14" s="302" t="s">
        <v>164</v>
      </c>
      <c r="B14" s="301">
        <v>69</v>
      </c>
      <c r="C14" s="288"/>
      <c r="D14" s="259" t="s">
        <v>165</v>
      </c>
      <c r="E14" s="254">
        <v>8</v>
      </c>
    </row>
    <row r="15" s="142" customFormat="1" ht="16.5" customHeight="1" spans="1:5">
      <c r="A15" s="302" t="s">
        <v>166</v>
      </c>
      <c r="B15" s="301">
        <v>14</v>
      </c>
      <c r="C15" s="288"/>
      <c r="D15" s="259" t="s">
        <v>167</v>
      </c>
      <c r="E15" s="254">
        <v>8</v>
      </c>
    </row>
    <row r="16" s="142" customFormat="1" ht="16.5" customHeight="1" spans="1:5">
      <c r="A16" s="300" t="s">
        <v>168</v>
      </c>
      <c r="B16" s="301">
        <v>1184</v>
      </c>
      <c r="C16" s="288"/>
      <c r="D16" s="259" t="s">
        <v>169</v>
      </c>
      <c r="E16" s="254">
        <v>6</v>
      </c>
    </row>
    <row r="17" s="142" customFormat="1" ht="16.5" customHeight="1" spans="1:5">
      <c r="A17" s="302" t="s">
        <v>154</v>
      </c>
      <c r="B17" s="301">
        <v>643</v>
      </c>
      <c r="C17" s="288"/>
      <c r="D17" s="259" t="s">
        <v>170</v>
      </c>
      <c r="E17" s="254">
        <v>8</v>
      </c>
    </row>
    <row r="18" s="142" customFormat="1" ht="16.5" customHeight="1" spans="1:5">
      <c r="A18" s="302" t="s">
        <v>156</v>
      </c>
      <c r="B18" s="301">
        <v>154</v>
      </c>
      <c r="C18" s="288"/>
      <c r="D18" s="259" t="s">
        <v>171</v>
      </c>
      <c r="E18" s="254">
        <v>8</v>
      </c>
    </row>
    <row r="19" s="142" customFormat="1" ht="16.5" customHeight="1" spans="1:5">
      <c r="A19" s="302" t="s">
        <v>172</v>
      </c>
      <c r="B19" s="301">
        <v>162</v>
      </c>
      <c r="C19" s="288"/>
      <c r="D19" s="259" t="s">
        <v>173</v>
      </c>
      <c r="E19" s="254">
        <v>8</v>
      </c>
    </row>
    <row r="20" s="142" customFormat="1" ht="16.5" customHeight="1" spans="1:5">
      <c r="A20" s="302" t="s">
        <v>174</v>
      </c>
      <c r="B20" s="301">
        <v>40</v>
      </c>
      <c r="C20" s="288"/>
      <c r="D20" s="259" t="s">
        <v>175</v>
      </c>
      <c r="E20" s="254">
        <v>8</v>
      </c>
    </row>
    <row r="21" s="142" customFormat="1" ht="16.5" customHeight="1" spans="1:5">
      <c r="A21" s="302" t="s">
        <v>176</v>
      </c>
      <c r="B21" s="301">
        <v>89</v>
      </c>
      <c r="C21" s="288"/>
      <c r="D21" s="259" t="s">
        <v>177</v>
      </c>
      <c r="E21" s="254">
        <v>8</v>
      </c>
    </row>
    <row r="22" s="142" customFormat="1" ht="16.5" customHeight="1" spans="1:5">
      <c r="A22" s="302" t="s">
        <v>164</v>
      </c>
      <c r="B22" s="301">
        <v>96</v>
      </c>
      <c r="C22" s="288"/>
      <c r="D22" s="259" t="s">
        <v>178</v>
      </c>
      <c r="E22" s="254">
        <v>8</v>
      </c>
    </row>
    <row r="23" s="142" customFormat="1" ht="16.5" customHeight="1" spans="1:5">
      <c r="A23" s="300" t="s">
        <v>179</v>
      </c>
      <c r="B23" s="301">
        <v>12178</v>
      </c>
      <c r="C23" s="288"/>
      <c r="D23" s="259" t="s">
        <v>180</v>
      </c>
      <c r="E23" s="254">
        <v>6</v>
      </c>
    </row>
    <row r="24" s="142" customFormat="1" ht="16.5" customHeight="1" spans="1:5">
      <c r="A24" s="302" t="s">
        <v>154</v>
      </c>
      <c r="B24" s="301">
        <v>9556</v>
      </c>
      <c r="C24" s="288"/>
      <c r="D24" s="259" t="s">
        <v>181</v>
      </c>
      <c r="E24" s="254">
        <v>8</v>
      </c>
    </row>
    <row r="25" s="142" customFormat="1" ht="16.5" customHeight="1" spans="1:5">
      <c r="A25" s="302" t="s">
        <v>156</v>
      </c>
      <c r="B25" s="301">
        <v>843</v>
      </c>
      <c r="C25" s="288"/>
      <c r="D25" s="259" t="s">
        <v>182</v>
      </c>
      <c r="E25" s="254">
        <v>8</v>
      </c>
    </row>
    <row r="26" s="142" customFormat="1" ht="16.5" customHeight="1" spans="1:5">
      <c r="A26" s="302" t="s">
        <v>183</v>
      </c>
      <c r="B26" s="301">
        <v>799</v>
      </c>
      <c r="C26" s="288"/>
      <c r="D26" s="259" t="s">
        <v>184</v>
      </c>
      <c r="E26" s="254">
        <v>8</v>
      </c>
    </row>
    <row r="27" s="142" customFormat="1" ht="16.5" customHeight="1" spans="1:5">
      <c r="A27" s="302" t="s">
        <v>164</v>
      </c>
      <c r="B27" s="301">
        <v>421</v>
      </c>
      <c r="C27" s="288"/>
      <c r="D27" s="259" t="s">
        <v>185</v>
      </c>
      <c r="E27" s="254">
        <v>8</v>
      </c>
    </row>
    <row r="28" s="142" customFormat="1" ht="16.5" customHeight="1" spans="1:5">
      <c r="A28" s="302" t="s">
        <v>186</v>
      </c>
      <c r="B28" s="301">
        <v>559</v>
      </c>
      <c r="C28" s="288"/>
      <c r="D28" s="259" t="s">
        <v>187</v>
      </c>
      <c r="E28" s="254">
        <v>8</v>
      </c>
    </row>
    <row r="29" s="142" customFormat="1" ht="16.5" customHeight="1" spans="1:5">
      <c r="A29" s="300" t="s">
        <v>188</v>
      </c>
      <c r="B29" s="301">
        <v>2225</v>
      </c>
      <c r="C29" s="288"/>
      <c r="D29" s="259" t="s">
        <v>189</v>
      </c>
      <c r="E29" s="254">
        <v>6</v>
      </c>
    </row>
    <row r="30" s="142" customFormat="1" ht="16.5" customHeight="1" spans="1:5">
      <c r="A30" s="302" t="s">
        <v>154</v>
      </c>
      <c r="B30" s="301">
        <v>838</v>
      </c>
      <c r="C30" s="288"/>
      <c r="D30" s="259" t="s">
        <v>190</v>
      </c>
      <c r="E30" s="254">
        <v>8</v>
      </c>
    </row>
    <row r="31" s="142" customFormat="1" ht="16.5" customHeight="1" spans="1:5">
      <c r="A31" s="302" t="s">
        <v>156</v>
      </c>
      <c r="B31" s="301">
        <v>905</v>
      </c>
      <c r="C31" s="288"/>
      <c r="D31" s="259" t="s">
        <v>191</v>
      </c>
      <c r="E31" s="254">
        <v>8</v>
      </c>
    </row>
    <row r="32" s="142" customFormat="1" ht="16.5" customHeight="1" spans="1:5">
      <c r="A32" s="302" t="s">
        <v>164</v>
      </c>
      <c r="B32" s="301">
        <v>359</v>
      </c>
      <c r="C32" s="288"/>
      <c r="D32" s="259" t="s">
        <v>192</v>
      </c>
      <c r="E32" s="254">
        <v>8</v>
      </c>
    </row>
    <row r="33" s="142" customFormat="1" ht="16.5" customHeight="1" spans="1:5">
      <c r="A33" s="302" t="s">
        <v>193</v>
      </c>
      <c r="B33" s="301">
        <v>123</v>
      </c>
      <c r="C33" s="288"/>
      <c r="D33" s="259" t="s">
        <v>194</v>
      </c>
      <c r="E33" s="254">
        <v>8</v>
      </c>
    </row>
    <row r="34" s="142" customFormat="1" ht="16.5" customHeight="1" spans="1:5">
      <c r="A34" s="300" t="s">
        <v>195</v>
      </c>
      <c r="B34" s="301">
        <v>1969</v>
      </c>
      <c r="C34" s="288"/>
      <c r="D34" s="259" t="s">
        <v>196</v>
      </c>
      <c r="E34" s="254">
        <v>6</v>
      </c>
    </row>
    <row r="35" s="142" customFormat="1" ht="16.5" customHeight="1" spans="1:5">
      <c r="A35" s="302" t="s">
        <v>154</v>
      </c>
      <c r="B35" s="301">
        <v>425</v>
      </c>
      <c r="C35" s="288"/>
      <c r="D35" s="259" t="s">
        <v>197</v>
      </c>
      <c r="E35" s="254">
        <v>8</v>
      </c>
    </row>
    <row r="36" s="142" customFormat="1" ht="16.5" customHeight="1" spans="1:5">
      <c r="A36" s="302" t="s">
        <v>156</v>
      </c>
      <c r="B36" s="301">
        <v>2</v>
      </c>
      <c r="C36" s="288"/>
      <c r="D36" s="259" t="s">
        <v>198</v>
      </c>
      <c r="E36" s="254">
        <v>8</v>
      </c>
    </row>
    <row r="37" s="142" customFormat="1" ht="16.5" customHeight="1" spans="1:5">
      <c r="A37" s="302" t="s">
        <v>199</v>
      </c>
      <c r="B37" s="301">
        <v>273</v>
      </c>
      <c r="C37" s="288"/>
      <c r="D37" s="259" t="s">
        <v>200</v>
      </c>
      <c r="E37" s="254">
        <v>8</v>
      </c>
    </row>
    <row r="38" s="142" customFormat="1" ht="16.5" customHeight="1" spans="1:5">
      <c r="A38" s="302" t="s">
        <v>201</v>
      </c>
      <c r="B38" s="301">
        <v>1076</v>
      </c>
      <c r="C38" s="288"/>
      <c r="D38" s="259" t="s">
        <v>202</v>
      </c>
      <c r="E38" s="254">
        <v>8</v>
      </c>
    </row>
    <row r="39" s="142" customFormat="1" ht="16.5" customHeight="1" spans="1:5">
      <c r="A39" s="302" t="s">
        <v>203</v>
      </c>
      <c r="B39" s="301">
        <v>42</v>
      </c>
      <c r="C39" s="288"/>
      <c r="D39" s="259" t="s">
        <v>204</v>
      </c>
      <c r="E39" s="254">
        <v>8</v>
      </c>
    </row>
    <row r="40" s="142" customFormat="1" ht="16.5" customHeight="1" spans="1:5">
      <c r="A40" s="302" t="s">
        <v>164</v>
      </c>
      <c r="B40" s="301">
        <v>146</v>
      </c>
      <c r="C40" s="288"/>
      <c r="D40" s="259" t="s">
        <v>205</v>
      </c>
      <c r="E40" s="254">
        <v>8</v>
      </c>
    </row>
    <row r="41" s="142" customFormat="1" ht="16.5" customHeight="1" spans="1:5">
      <c r="A41" s="302" t="s">
        <v>206</v>
      </c>
      <c r="B41" s="301">
        <v>5</v>
      </c>
      <c r="C41" s="288"/>
      <c r="D41" s="259" t="s">
        <v>207</v>
      </c>
      <c r="E41" s="254">
        <v>8</v>
      </c>
    </row>
    <row r="42" s="142" customFormat="1" ht="16.5" customHeight="1" spans="1:5">
      <c r="A42" s="300" t="s">
        <v>208</v>
      </c>
      <c r="B42" s="301">
        <v>2029</v>
      </c>
      <c r="C42" s="288"/>
      <c r="D42" s="259" t="s">
        <v>209</v>
      </c>
      <c r="E42" s="254">
        <v>6</v>
      </c>
    </row>
    <row r="43" s="142" customFormat="1" ht="16.5" customHeight="1" spans="1:5">
      <c r="A43" s="302" t="s">
        <v>154</v>
      </c>
      <c r="B43" s="301">
        <v>930</v>
      </c>
      <c r="C43" s="288"/>
      <c r="D43" s="259" t="s">
        <v>210</v>
      </c>
      <c r="E43" s="254">
        <v>8</v>
      </c>
    </row>
    <row r="44" s="142" customFormat="1" ht="16.5" customHeight="1" spans="1:5">
      <c r="A44" s="302" t="s">
        <v>156</v>
      </c>
      <c r="B44" s="301">
        <v>824</v>
      </c>
      <c r="C44" s="288"/>
      <c r="D44" s="259" t="s">
        <v>211</v>
      </c>
      <c r="E44" s="254">
        <v>8</v>
      </c>
    </row>
    <row r="45" s="142" customFormat="1" ht="16.5" customHeight="1" spans="1:5">
      <c r="A45" s="302" t="s">
        <v>164</v>
      </c>
      <c r="B45" s="301">
        <v>228</v>
      </c>
      <c r="C45" s="288"/>
      <c r="D45" s="259" t="s">
        <v>212</v>
      </c>
      <c r="E45" s="254">
        <v>8</v>
      </c>
    </row>
    <row r="46" s="142" customFormat="1" ht="16.5" customHeight="1" spans="1:5">
      <c r="A46" s="302" t="s">
        <v>213</v>
      </c>
      <c r="B46" s="301">
        <v>47</v>
      </c>
      <c r="C46" s="288"/>
      <c r="D46" s="259" t="s">
        <v>214</v>
      </c>
      <c r="E46" s="254">
        <v>8</v>
      </c>
    </row>
    <row r="47" s="142" customFormat="1" ht="16.5" customHeight="1" spans="1:5">
      <c r="A47" s="300" t="s">
        <v>215</v>
      </c>
      <c r="B47" s="301">
        <v>3853</v>
      </c>
      <c r="C47" s="288"/>
      <c r="D47" s="259" t="s">
        <v>216</v>
      </c>
      <c r="E47" s="254">
        <v>6</v>
      </c>
    </row>
    <row r="48" s="142" customFormat="1" ht="16.5" customHeight="1" spans="1:5">
      <c r="A48" s="302" t="s">
        <v>154</v>
      </c>
      <c r="B48" s="301">
        <v>100</v>
      </c>
      <c r="C48" s="288"/>
      <c r="D48" s="259" t="s">
        <v>217</v>
      </c>
      <c r="E48" s="254">
        <v>8</v>
      </c>
    </row>
    <row r="49" s="142" customFormat="1" ht="16.5" customHeight="1" spans="1:5">
      <c r="A49" s="302" t="s">
        <v>156</v>
      </c>
      <c r="B49" s="301">
        <v>3666</v>
      </c>
      <c r="C49" s="288"/>
      <c r="D49" s="259" t="s">
        <v>218</v>
      </c>
      <c r="E49" s="254">
        <v>8</v>
      </c>
    </row>
    <row r="50" s="142" customFormat="1" ht="16.5" customHeight="1" spans="1:5">
      <c r="A50" s="302" t="s">
        <v>219</v>
      </c>
      <c r="B50" s="301">
        <v>8</v>
      </c>
      <c r="C50" s="288"/>
      <c r="D50" s="259" t="s">
        <v>220</v>
      </c>
      <c r="E50" s="254">
        <v>8</v>
      </c>
    </row>
    <row r="51" s="142" customFormat="1" ht="16.5" customHeight="1" spans="1:5">
      <c r="A51" s="302" t="s">
        <v>221</v>
      </c>
      <c r="B51" s="301">
        <v>79</v>
      </c>
      <c r="C51" s="288"/>
      <c r="D51" s="259" t="s">
        <v>222</v>
      </c>
      <c r="E51" s="254">
        <v>8</v>
      </c>
    </row>
    <row r="52" s="142" customFormat="1" ht="16.5" customHeight="1" spans="1:5">
      <c r="A52" s="302" t="s">
        <v>223</v>
      </c>
      <c r="B52" s="301">
        <v>388</v>
      </c>
      <c r="C52" s="288"/>
      <c r="D52" s="259" t="s">
        <v>224</v>
      </c>
      <c r="E52" s="254">
        <v>6</v>
      </c>
    </row>
    <row r="53" s="142" customFormat="1" ht="16.5" customHeight="1" spans="1:5">
      <c r="A53" s="302" t="s">
        <v>225</v>
      </c>
      <c r="B53" s="301">
        <v>372</v>
      </c>
      <c r="C53" s="288"/>
      <c r="D53" s="259" t="s">
        <v>226</v>
      </c>
      <c r="E53" s="254">
        <v>8</v>
      </c>
    </row>
    <row r="54" s="142" customFormat="1" ht="16.5" customHeight="1" spans="1:5">
      <c r="A54" s="302" t="s">
        <v>227</v>
      </c>
      <c r="B54" s="301">
        <v>16</v>
      </c>
      <c r="C54" s="288"/>
      <c r="D54" s="259" t="s">
        <v>228</v>
      </c>
      <c r="E54" s="254">
        <v>8</v>
      </c>
    </row>
    <row r="55" s="142" customFormat="1" ht="16.5" customHeight="1" spans="1:5">
      <c r="A55" s="302" t="s">
        <v>229</v>
      </c>
      <c r="B55" s="301">
        <v>2283</v>
      </c>
      <c r="C55" s="288"/>
      <c r="D55" s="259" t="s">
        <v>230</v>
      </c>
      <c r="E55" s="254">
        <v>6</v>
      </c>
    </row>
    <row r="56" s="142" customFormat="1" ht="16.5" customHeight="1" spans="1:5">
      <c r="A56" s="302" t="s">
        <v>154</v>
      </c>
      <c r="B56" s="301">
        <v>1584</v>
      </c>
      <c r="C56" s="288"/>
      <c r="D56" s="259" t="s">
        <v>231</v>
      </c>
      <c r="E56" s="254">
        <v>8</v>
      </c>
    </row>
    <row r="57" s="142" customFormat="1" ht="16.5" customHeight="1" spans="1:5">
      <c r="A57" s="302" t="s">
        <v>156</v>
      </c>
      <c r="B57" s="301">
        <v>597</v>
      </c>
      <c r="C57" s="288"/>
      <c r="D57" s="259" t="s">
        <v>232</v>
      </c>
      <c r="E57" s="254">
        <v>8</v>
      </c>
    </row>
    <row r="58" s="142" customFormat="1" ht="16.5" customHeight="1" spans="1:5">
      <c r="A58" s="302" t="s">
        <v>233</v>
      </c>
      <c r="B58" s="301">
        <v>16</v>
      </c>
      <c r="C58" s="288"/>
      <c r="D58" s="259" t="s">
        <v>234</v>
      </c>
      <c r="E58" s="254">
        <v>8</v>
      </c>
    </row>
    <row r="59" s="142" customFormat="1" ht="16.5" customHeight="1" spans="1:5">
      <c r="A59" s="302" t="s">
        <v>164</v>
      </c>
      <c r="B59" s="301">
        <v>72</v>
      </c>
      <c r="C59" s="288"/>
      <c r="D59" s="259" t="s">
        <v>235</v>
      </c>
      <c r="E59" s="254">
        <v>8</v>
      </c>
    </row>
    <row r="60" s="142" customFormat="1" ht="16.5" customHeight="1" spans="1:5">
      <c r="A60" s="302" t="s">
        <v>236</v>
      </c>
      <c r="B60" s="301">
        <v>14</v>
      </c>
      <c r="C60" s="288"/>
      <c r="D60" s="259" t="s">
        <v>237</v>
      </c>
      <c r="E60" s="254">
        <v>8</v>
      </c>
    </row>
    <row r="61" s="142" customFormat="1" ht="16.5" customHeight="1" spans="1:5">
      <c r="A61" s="302" t="s">
        <v>238</v>
      </c>
      <c r="B61" s="301">
        <v>1747</v>
      </c>
      <c r="C61" s="288"/>
      <c r="D61" s="259" t="s">
        <v>239</v>
      </c>
      <c r="E61" s="254">
        <v>6</v>
      </c>
    </row>
    <row r="62" s="142" customFormat="1" ht="16.5" customHeight="1" spans="1:5">
      <c r="A62" s="302" t="s">
        <v>154</v>
      </c>
      <c r="B62" s="301">
        <v>553</v>
      </c>
      <c r="C62" s="288"/>
      <c r="D62" s="259" t="s">
        <v>240</v>
      </c>
      <c r="E62" s="254">
        <v>8</v>
      </c>
    </row>
    <row r="63" s="142" customFormat="1" ht="16.5" customHeight="1" spans="1:5">
      <c r="A63" s="302" t="s">
        <v>156</v>
      </c>
      <c r="B63" s="301">
        <v>38</v>
      </c>
      <c r="C63" s="288"/>
      <c r="D63" s="259" t="s">
        <v>241</v>
      </c>
      <c r="E63" s="254">
        <v>8</v>
      </c>
    </row>
    <row r="64" s="142" customFormat="1" ht="16.5" customHeight="1" spans="1:5">
      <c r="A64" s="302" t="s">
        <v>242</v>
      </c>
      <c r="B64" s="301">
        <v>866</v>
      </c>
      <c r="C64" s="288"/>
      <c r="D64" s="259" t="s">
        <v>243</v>
      </c>
      <c r="E64" s="254">
        <v>8</v>
      </c>
    </row>
    <row r="65" s="142" customFormat="1" ht="16.5" customHeight="1" spans="1:5">
      <c r="A65" s="302" t="s">
        <v>164</v>
      </c>
      <c r="B65" s="301">
        <v>287</v>
      </c>
      <c r="C65" s="288"/>
      <c r="D65" s="259" t="s">
        <v>244</v>
      </c>
      <c r="E65" s="254">
        <v>8</v>
      </c>
    </row>
    <row r="66" s="142" customFormat="1" ht="16.5" customHeight="1" spans="1:5">
      <c r="A66" s="302" t="s">
        <v>245</v>
      </c>
      <c r="B66" s="301">
        <v>3</v>
      </c>
      <c r="C66" s="288"/>
      <c r="D66" s="259" t="s">
        <v>246</v>
      </c>
      <c r="E66" s="254">
        <v>8</v>
      </c>
    </row>
    <row r="67" s="142" customFormat="1" ht="16.5" customHeight="1" spans="1:5">
      <c r="A67" s="302" t="s">
        <v>247</v>
      </c>
      <c r="B67" s="301">
        <v>250</v>
      </c>
      <c r="C67" s="288"/>
      <c r="D67" s="259" t="s">
        <v>248</v>
      </c>
      <c r="E67" s="254">
        <v>6</v>
      </c>
    </row>
    <row r="68" s="142" customFormat="1" ht="16.5" customHeight="1" spans="1:5">
      <c r="A68" s="302" t="s">
        <v>154</v>
      </c>
      <c r="B68" s="301">
        <v>167</v>
      </c>
      <c r="C68" s="288"/>
      <c r="D68" s="259" t="s">
        <v>249</v>
      </c>
      <c r="E68" s="254">
        <v>8</v>
      </c>
    </row>
    <row r="69" s="142" customFormat="1" ht="16.5" customHeight="1" spans="1:5">
      <c r="A69" s="302" t="s">
        <v>250</v>
      </c>
      <c r="B69" s="301">
        <v>83</v>
      </c>
      <c r="C69" s="288"/>
      <c r="D69" s="259" t="s">
        <v>251</v>
      </c>
      <c r="E69" s="254">
        <v>8</v>
      </c>
    </row>
    <row r="70" s="142" customFormat="1" ht="16.5" customHeight="1" spans="1:5">
      <c r="A70" s="302" t="s">
        <v>252</v>
      </c>
      <c r="B70" s="301">
        <v>175</v>
      </c>
      <c r="C70" s="288"/>
      <c r="D70" s="259" t="s">
        <v>253</v>
      </c>
      <c r="E70" s="254">
        <v>6</v>
      </c>
    </row>
    <row r="71" s="142" customFormat="1" ht="16.5" customHeight="1" spans="1:5">
      <c r="A71" s="302" t="s">
        <v>154</v>
      </c>
      <c r="B71" s="301">
        <v>161</v>
      </c>
      <c r="C71" s="288"/>
      <c r="D71" s="259" t="s">
        <v>254</v>
      </c>
      <c r="E71" s="254">
        <v>8</v>
      </c>
    </row>
    <row r="72" s="142" customFormat="1" ht="16.5" customHeight="1" spans="1:5">
      <c r="A72" s="302" t="s">
        <v>156</v>
      </c>
      <c r="B72" s="301">
        <v>14</v>
      </c>
      <c r="C72" s="288"/>
      <c r="D72" s="259" t="s">
        <v>255</v>
      </c>
      <c r="E72" s="254">
        <v>8</v>
      </c>
    </row>
    <row r="73" s="142" customFormat="1" ht="16.5" customHeight="1" spans="1:5">
      <c r="A73" s="302" t="s">
        <v>256</v>
      </c>
      <c r="B73" s="301">
        <v>1044</v>
      </c>
      <c r="C73" s="288"/>
      <c r="D73" s="259" t="s">
        <v>257</v>
      </c>
      <c r="E73" s="254">
        <v>6</v>
      </c>
    </row>
    <row r="74" s="142" customFormat="1" ht="16.5" customHeight="1" spans="1:5">
      <c r="A74" s="302" t="s">
        <v>154</v>
      </c>
      <c r="B74" s="301">
        <v>208</v>
      </c>
      <c r="C74" s="288"/>
      <c r="D74" s="259" t="s">
        <v>258</v>
      </c>
      <c r="E74" s="254">
        <v>8</v>
      </c>
    </row>
    <row r="75" s="142" customFormat="1" ht="16.5" customHeight="1" spans="1:5">
      <c r="A75" s="302" t="s">
        <v>156</v>
      </c>
      <c r="B75" s="301">
        <v>195</v>
      </c>
      <c r="C75" s="288"/>
      <c r="D75" s="259" t="s">
        <v>259</v>
      </c>
      <c r="E75" s="254">
        <v>8</v>
      </c>
    </row>
    <row r="76" s="142" customFormat="1" ht="16.5" customHeight="1" spans="1:5">
      <c r="A76" s="302" t="s">
        <v>260</v>
      </c>
      <c r="B76" s="301">
        <v>13</v>
      </c>
      <c r="C76" s="288"/>
      <c r="D76" s="259" t="s">
        <v>261</v>
      </c>
      <c r="E76" s="254">
        <v>8</v>
      </c>
    </row>
    <row r="77" s="142" customFormat="1" ht="16.5" customHeight="1" spans="1:5">
      <c r="A77" s="302" t="s">
        <v>164</v>
      </c>
      <c r="B77" s="301">
        <v>166</v>
      </c>
      <c r="C77" s="288"/>
      <c r="D77" s="259" t="s">
        <v>262</v>
      </c>
      <c r="E77" s="254">
        <v>8</v>
      </c>
    </row>
    <row r="78" s="142" customFormat="1" ht="16.5" customHeight="1" spans="1:5">
      <c r="A78" s="302" t="s">
        <v>263</v>
      </c>
      <c r="B78" s="301">
        <v>462</v>
      </c>
      <c r="C78" s="288"/>
      <c r="D78" s="259" t="s">
        <v>264</v>
      </c>
      <c r="E78" s="254">
        <v>8</v>
      </c>
    </row>
    <row r="79" s="142" customFormat="1" ht="16.5" customHeight="1" spans="1:5">
      <c r="A79" s="302" t="s">
        <v>265</v>
      </c>
      <c r="B79" s="301">
        <v>5803</v>
      </c>
      <c r="C79" s="288"/>
      <c r="D79" s="259" t="s">
        <v>266</v>
      </c>
      <c r="E79" s="254">
        <v>6</v>
      </c>
    </row>
    <row r="80" s="142" customFormat="1" ht="16.5" customHeight="1" spans="1:5">
      <c r="A80" s="302" t="s">
        <v>154</v>
      </c>
      <c r="B80" s="301">
        <v>1316</v>
      </c>
      <c r="C80" s="288"/>
      <c r="D80" s="259" t="s">
        <v>267</v>
      </c>
      <c r="E80" s="254">
        <v>8</v>
      </c>
    </row>
    <row r="81" s="142" customFormat="1" ht="16.5" customHeight="1" spans="1:5">
      <c r="A81" s="302" t="s">
        <v>156</v>
      </c>
      <c r="B81" s="301">
        <v>4118</v>
      </c>
      <c r="C81" s="288"/>
      <c r="D81" s="259" t="s">
        <v>268</v>
      </c>
      <c r="E81" s="254">
        <v>8</v>
      </c>
    </row>
    <row r="82" s="142" customFormat="1" ht="16.5" customHeight="1" spans="1:5">
      <c r="A82" s="302" t="s">
        <v>269</v>
      </c>
      <c r="B82" s="301">
        <v>101</v>
      </c>
      <c r="C82" s="288"/>
      <c r="D82" s="259" t="s">
        <v>270</v>
      </c>
      <c r="E82" s="254">
        <v>8</v>
      </c>
    </row>
    <row r="83" s="142" customFormat="1" ht="16.5" customHeight="1" spans="1:5">
      <c r="A83" s="302" t="s">
        <v>164</v>
      </c>
      <c r="B83" s="301">
        <v>108</v>
      </c>
      <c r="C83" s="288"/>
      <c r="D83" s="259" t="s">
        <v>271</v>
      </c>
      <c r="E83" s="254">
        <v>8</v>
      </c>
    </row>
    <row r="84" s="142" customFormat="1" ht="16.5" customHeight="1" spans="1:5">
      <c r="A84" s="302" t="s">
        <v>272</v>
      </c>
      <c r="B84" s="301">
        <v>160</v>
      </c>
      <c r="C84" s="288"/>
      <c r="D84" s="259" t="s">
        <v>273</v>
      </c>
      <c r="E84" s="254">
        <v>8</v>
      </c>
    </row>
    <row r="85" s="142" customFormat="1" ht="16.5" customHeight="1" spans="1:5">
      <c r="A85" s="302" t="s">
        <v>274</v>
      </c>
      <c r="B85" s="301">
        <v>1798</v>
      </c>
      <c r="C85" s="288"/>
      <c r="D85" s="259" t="s">
        <v>275</v>
      </c>
      <c r="E85" s="254">
        <v>6</v>
      </c>
    </row>
    <row r="86" s="142" customFormat="1" ht="16.5" customHeight="1" spans="1:5">
      <c r="A86" s="302" t="s">
        <v>154</v>
      </c>
      <c r="B86" s="301">
        <v>592</v>
      </c>
      <c r="C86" s="288"/>
      <c r="D86" s="259" t="s">
        <v>276</v>
      </c>
      <c r="E86" s="254">
        <v>8</v>
      </c>
    </row>
    <row r="87" s="142" customFormat="1" ht="16.5" customHeight="1" spans="1:5">
      <c r="A87" s="302" t="s">
        <v>156</v>
      </c>
      <c r="B87" s="301">
        <v>934</v>
      </c>
      <c r="C87" s="288"/>
      <c r="D87" s="259" t="s">
        <v>277</v>
      </c>
      <c r="E87" s="254">
        <v>8</v>
      </c>
    </row>
    <row r="88" s="142" customFormat="1" ht="16.5" customHeight="1" spans="1:5">
      <c r="A88" s="302" t="s">
        <v>278</v>
      </c>
      <c r="B88" s="301">
        <v>150</v>
      </c>
      <c r="C88" s="288"/>
      <c r="D88" s="259" t="s">
        <v>279</v>
      </c>
      <c r="E88" s="254">
        <v>8</v>
      </c>
    </row>
    <row r="89" s="142" customFormat="1" ht="16.5" customHeight="1" spans="1:5">
      <c r="A89" s="302" t="s">
        <v>164</v>
      </c>
      <c r="B89" s="301">
        <v>122</v>
      </c>
      <c r="C89" s="288"/>
      <c r="D89" s="259" t="s">
        <v>280</v>
      </c>
      <c r="E89" s="254">
        <v>8</v>
      </c>
    </row>
    <row r="90" s="142" customFormat="1" ht="16.5" customHeight="1" spans="1:5">
      <c r="A90" s="302" t="s">
        <v>281</v>
      </c>
      <c r="B90" s="301">
        <v>2377</v>
      </c>
      <c r="C90" s="288"/>
      <c r="D90" s="259" t="s">
        <v>282</v>
      </c>
      <c r="E90" s="254">
        <v>6</v>
      </c>
    </row>
    <row r="91" s="142" customFormat="1" ht="16.5" customHeight="1" spans="1:5">
      <c r="A91" s="302" t="s">
        <v>154</v>
      </c>
      <c r="B91" s="301">
        <v>496</v>
      </c>
      <c r="C91" s="288"/>
      <c r="D91" s="259" t="s">
        <v>283</v>
      </c>
      <c r="E91" s="254">
        <v>8</v>
      </c>
    </row>
    <row r="92" s="142" customFormat="1" ht="16.5" customHeight="1" spans="1:5">
      <c r="A92" s="302" t="s">
        <v>156</v>
      </c>
      <c r="B92" s="301">
        <v>1566</v>
      </c>
      <c r="C92" s="288"/>
      <c r="D92" s="259" t="s">
        <v>284</v>
      </c>
      <c r="E92" s="254">
        <v>8</v>
      </c>
    </row>
    <row r="93" s="142" customFormat="1" ht="16.5" customHeight="1" spans="1:5">
      <c r="A93" s="302" t="s">
        <v>164</v>
      </c>
      <c r="B93" s="301">
        <v>291</v>
      </c>
      <c r="C93" s="288"/>
      <c r="D93" s="259" t="s">
        <v>285</v>
      </c>
      <c r="E93" s="254">
        <v>8</v>
      </c>
    </row>
    <row r="94" s="142" customFormat="1" ht="16.5" customHeight="1" spans="1:5">
      <c r="A94" s="302" t="s">
        <v>286</v>
      </c>
      <c r="B94" s="301">
        <v>24</v>
      </c>
      <c r="C94" s="288"/>
      <c r="D94" s="259" t="s">
        <v>287</v>
      </c>
      <c r="E94" s="254">
        <v>8</v>
      </c>
    </row>
    <row r="95" s="142" customFormat="1" ht="16.5" customHeight="1" spans="1:5">
      <c r="A95" s="302" t="s">
        <v>288</v>
      </c>
      <c r="B95" s="301">
        <v>915</v>
      </c>
      <c r="C95" s="288"/>
      <c r="D95" s="259" t="s">
        <v>289</v>
      </c>
      <c r="E95" s="254">
        <v>6</v>
      </c>
    </row>
    <row r="96" s="142" customFormat="1" ht="16.5" customHeight="1" spans="1:5">
      <c r="A96" s="302" t="s">
        <v>154</v>
      </c>
      <c r="B96" s="301">
        <v>544</v>
      </c>
      <c r="C96" s="288"/>
      <c r="D96" s="259" t="s">
        <v>290</v>
      </c>
      <c r="E96" s="254">
        <v>8</v>
      </c>
    </row>
    <row r="97" s="142" customFormat="1" ht="16.5" customHeight="1" spans="1:5">
      <c r="A97" s="302" t="s">
        <v>156</v>
      </c>
      <c r="B97" s="301">
        <v>282</v>
      </c>
      <c r="C97" s="288"/>
      <c r="D97" s="259" t="s">
        <v>291</v>
      </c>
      <c r="E97" s="254">
        <v>8</v>
      </c>
    </row>
    <row r="98" s="142" customFormat="1" ht="16.5" customHeight="1" spans="1:5">
      <c r="A98" s="302" t="s">
        <v>164</v>
      </c>
      <c r="B98" s="301">
        <v>89</v>
      </c>
      <c r="C98" s="288"/>
      <c r="D98" s="259" t="s">
        <v>292</v>
      </c>
      <c r="E98" s="254">
        <v>8</v>
      </c>
    </row>
    <row r="99" s="142" customFormat="1" ht="16.5" customHeight="1" spans="1:5">
      <c r="A99" s="302" t="s">
        <v>293</v>
      </c>
      <c r="B99" s="301">
        <v>10</v>
      </c>
      <c r="C99" s="288"/>
      <c r="D99" s="259" t="s">
        <v>294</v>
      </c>
      <c r="E99" s="254">
        <v>6</v>
      </c>
    </row>
    <row r="100" s="142" customFormat="1" ht="16.5" customHeight="1" spans="1:5">
      <c r="A100" s="302" t="s">
        <v>295</v>
      </c>
      <c r="B100" s="301">
        <v>10</v>
      </c>
      <c r="C100" s="288"/>
      <c r="D100" s="259" t="s">
        <v>296</v>
      </c>
      <c r="E100" s="254">
        <v>8</v>
      </c>
    </row>
    <row r="101" s="142" customFormat="1" ht="16.5" customHeight="1" spans="1:5">
      <c r="A101" s="302" t="s">
        <v>297</v>
      </c>
      <c r="B101" s="301">
        <v>90</v>
      </c>
      <c r="C101" s="288"/>
      <c r="D101" s="259" t="s">
        <v>298</v>
      </c>
      <c r="E101" s="254">
        <v>6</v>
      </c>
    </row>
    <row r="102" s="142" customFormat="1" ht="16.5" customHeight="1" spans="1:5">
      <c r="A102" s="302" t="s">
        <v>156</v>
      </c>
      <c r="B102" s="301">
        <v>90</v>
      </c>
      <c r="C102" s="288"/>
      <c r="D102" s="259" t="s">
        <v>299</v>
      </c>
      <c r="E102" s="254">
        <v>8</v>
      </c>
    </row>
    <row r="103" s="142" customFormat="1" ht="16.5" customHeight="1" spans="1:5">
      <c r="A103" s="302" t="s">
        <v>300</v>
      </c>
      <c r="B103" s="301">
        <v>513</v>
      </c>
      <c r="C103" s="288"/>
      <c r="D103" s="259" t="s">
        <v>301</v>
      </c>
      <c r="E103" s="254">
        <v>6</v>
      </c>
    </row>
    <row r="104" s="142" customFormat="1" ht="16.5" customHeight="1" spans="1:5">
      <c r="A104" s="302" t="s">
        <v>302</v>
      </c>
      <c r="B104" s="301">
        <v>153</v>
      </c>
      <c r="C104" s="288"/>
      <c r="D104" s="259" t="s">
        <v>303</v>
      </c>
      <c r="E104" s="254">
        <v>8</v>
      </c>
    </row>
    <row r="105" s="142" customFormat="1" ht="16.5" customHeight="1" spans="1:5">
      <c r="A105" s="302" t="s">
        <v>304</v>
      </c>
      <c r="B105" s="301">
        <v>360</v>
      </c>
      <c r="C105" s="288"/>
      <c r="D105" s="259" t="s">
        <v>305</v>
      </c>
      <c r="E105" s="254">
        <v>8</v>
      </c>
    </row>
    <row r="106" s="142" customFormat="1" ht="16.5" customHeight="1" spans="1:5">
      <c r="A106" s="302" t="s">
        <v>306</v>
      </c>
      <c r="B106" s="301">
        <v>6583</v>
      </c>
      <c r="C106" s="288"/>
      <c r="D106" s="259" t="s">
        <v>307</v>
      </c>
      <c r="E106" s="254">
        <v>6</v>
      </c>
    </row>
    <row r="107" s="142" customFormat="1" ht="16.5" customHeight="1" spans="1:5">
      <c r="A107" s="302" t="s">
        <v>308</v>
      </c>
      <c r="B107" s="301">
        <v>6583</v>
      </c>
      <c r="C107" s="288"/>
      <c r="D107" s="259" t="s">
        <v>309</v>
      </c>
      <c r="E107" s="254">
        <v>8</v>
      </c>
    </row>
    <row r="108" s="142" customFormat="1" ht="16.5" customHeight="1" spans="1:5">
      <c r="A108" s="297" t="s">
        <v>57</v>
      </c>
      <c r="B108" s="298">
        <v>621</v>
      </c>
      <c r="C108" s="288"/>
      <c r="D108" s="299" t="s">
        <v>310</v>
      </c>
      <c r="E108" s="289">
        <v>4</v>
      </c>
    </row>
    <row r="109" s="142" customFormat="1" ht="16.5" customHeight="1" spans="1:5">
      <c r="A109" s="300" t="s">
        <v>311</v>
      </c>
      <c r="B109" s="301">
        <v>587</v>
      </c>
      <c r="C109" s="288"/>
      <c r="D109" s="259" t="s">
        <v>312</v>
      </c>
      <c r="E109" s="254">
        <v>6</v>
      </c>
    </row>
    <row r="110" s="142" customFormat="1" ht="16.5" customHeight="1" spans="1:5">
      <c r="A110" s="302" t="s">
        <v>313</v>
      </c>
      <c r="B110" s="301">
        <v>137</v>
      </c>
      <c r="C110" s="288"/>
      <c r="D110" s="259" t="s">
        <v>314</v>
      </c>
      <c r="E110" s="254">
        <v>8</v>
      </c>
    </row>
    <row r="111" s="142" customFormat="1" ht="16.5" customHeight="1" spans="1:5">
      <c r="A111" s="302" t="s">
        <v>315</v>
      </c>
      <c r="B111" s="301">
        <v>227</v>
      </c>
      <c r="C111" s="288"/>
      <c r="D111" s="259" t="s">
        <v>316</v>
      </c>
      <c r="E111" s="254">
        <v>8</v>
      </c>
    </row>
    <row r="112" s="142" customFormat="1" ht="16.5" customHeight="1" spans="1:5">
      <c r="A112" s="302" t="s">
        <v>317</v>
      </c>
      <c r="B112" s="301">
        <v>18</v>
      </c>
      <c r="C112" s="288"/>
      <c r="D112" s="259" t="s">
        <v>318</v>
      </c>
      <c r="E112" s="254">
        <v>8</v>
      </c>
    </row>
    <row r="113" s="142" customFormat="1" ht="16.5" customHeight="1" spans="1:5">
      <c r="A113" s="302" t="s">
        <v>319</v>
      </c>
      <c r="B113" s="301">
        <v>25</v>
      </c>
      <c r="C113" s="288"/>
      <c r="D113" s="259" t="s">
        <v>320</v>
      </c>
      <c r="E113" s="254">
        <v>8</v>
      </c>
    </row>
    <row r="114" s="142" customFormat="1" ht="16.5" customHeight="1" spans="1:5">
      <c r="A114" s="302" t="s">
        <v>321</v>
      </c>
      <c r="B114" s="301">
        <v>180</v>
      </c>
      <c r="C114" s="288"/>
      <c r="D114" s="259" t="s">
        <v>322</v>
      </c>
      <c r="E114" s="254">
        <v>8</v>
      </c>
    </row>
    <row r="115" s="142" customFormat="1" ht="16.5" customHeight="1" spans="1:5">
      <c r="A115" s="300" t="s">
        <v>323</v>
      </c>
      <c r="B115" s="301">
        <v>34</v>
      </c>
      <c r="C115" s="288"/>
      <c r="D115" s="259" t="s">
        <v>324</v>
      </c>
      <c r="E115" s="254">
        <v>6</v>
      </c>
    </row>
    <row r="116" s="142" customFormat="1" ht="16.5" customHeight="1" spans="1:5">
      <c r="A116" s="302" t="s">
        <v>323</v>
      </c>
      <c r="B116" s="301">
        <v>34</v>
      </c>
      <c r="C116" s="288"/>
      <c r="D116" s="259" t="s">
        <v>325</v>
      </c>
      <c r="E116" s="254">
        <v>8</v>
      </c>
    </row>
    <row r="117" s="142" customFormat="1" ht="16.5" customHeight="1" spans="1:5">
      <c r="A117" s="297" t="s">
        <v>61</v>
      </c>
      <c r="B117" s="298">
        <v>52717</v>
      </c>
      <c r="C117" s="288"/>
      <c r="D117" s="299" t="s">
        <v>326</v>
      </c>
      <c r="E117" s="289">
        <v>4</v>
      </c>
    </row>
    <row r="118" s="142" customFormat="1" ht="16.5" customHeight="1" spans="1:5">
      <c r="A118" s="302" t="s">
        <v>327</v>
      </c>
      <c r="B118" s="301">
        <v>50092</v>
      </c>
      <c r="C118" s="288"/>
      <c r="D118" s="259" t="s">
        <v>328</v>
      </c>
      <c r="E118" s="254">
        <v>6</v>
      </c>
    </row>
    <row r="119" s="142" customFormat="1" ht="16.5" customHeight="1" spans="1:5">
      <c r="A119" s="302" t="s">
        <v>154</v>
      </c>
      <c r="B119" s="301">
        <v>31686</v>
      </c>
      <c r="C119" s="288"/>
      <c r="D119" s="259" t="s">
        <v>329</v>
      </c>
      <c r="E119" s="254">
        <v>8</v>
      </c>
    </row>
    <row r="120" s="142" customFormat="1" ht="16.5" customHeight="1" spans="1:5">
      <c r="A120" s="302" t="s">
        <v>156</v>
      </c>
      <c r="B120" s="301">
        <v>15284</v>
      </c>
      <c r="C120" s="288"/>
      <c r="D120" s="259" t="s">
        <v>330</v>
      </c>
      <c r="E120" s="254">
        <v>8</v>
      </c>
    </row>
    <row r="121" s="142" customFormat="1" ht="16.5" customHeight="1" spans="1:5">
      <c r="A121" s="302" t="s">
        <v>331</v>
      </c>
      <c r="B121" s="301">
        <v>236</v>
      </c>
      <c r="C121" s="288"/>
      <c r="D121" s="259" t="s">
        <v>332</v>
      </c>
      <c r="E121" s="254">
        <v>8</v>
      </c>
    </row>
    <row r="122" s="142" customFormat="1" ht="16.5" customHeight="1" spans="1:5">
      <c r="A122" s="302" t="s">
        <v>333</v>
      </c>
      <c r="B122" s="301">
        <v>2886</v>
      </c>
      <c r="C122" s="288"/>
      <c r="D122" s="259" t="s">
        <v>334</v>
      </c>
      <c r="E122" s="254">
        <v>8</v>
      </c>
    </row>
    <row r="123" s="142" customFormat="1" ht="16.5" customHeight="1" spans="1:5">
      <c r="A123" s="302" t="s">
        <v>335</v>
      </c>
      <c r="B123" s="301">
        <v>1826</v>
      </c>
      <c r="C123" s="288"/>
      <c r="D123" s="259" t="s">
        <v>336</v>
      </c>
      <c r="E123" s="254">
        <v>6</v>
      </c>
    </row>
    <row r="124" s="142" customFormat="1" ht="16.5" customHeight="1" spans="1:5">
      <c r="A124" s="302" t="s">
        <v>154</v>
      </c>
      <c r="B124" s="301">
        <v>760</v>
      </c>
      <c r="C124" s="288"/>
      <c r="D124" s="259" t="s">
        <v>337</v>
      </c>
      <c r="E124" s="254">
        <v>8</v>
      </c>
    </row>
    <row r="125" s="142" customFormat="1" ht="16.5" customHeight="1" spans="1:5">
      <c r="A125" s="302" t="s">
        <v>156</v>
      </c>
      <c r="B125" s="301">
        <v>367</v>
      </c>
      <c r="C125" s="288"/>
      <c r="D125" s="259" t="s">
        <v>338</v>
      </c>
      <c r="E125" s="254">
        <v>8</v>
      </c>
    </row>
    <row r="126" s="142" customFormat="1" ht="16.5" customHeight="1" spans="1:5">
      <c r="A126" s="302" t="s">
        <v>339</v>
      </c>
      <c r="B126" s="301">
        <v>206</v>
      </c>
      <c r="C126" s="288"/>
      <c r="D126" s="259" t="s">
        <v>340</v>
      </c>
      <c r="E126" s="254">
        <v>8</v>
      </c>
    </row>
    <row r="127" s="142" customFormat="1" ht="16.5" customHeight="1" spans="1:5">
      <c r="A127" s="302" t="s">
        <v>341</v>
      </c>
      <c r="B127" s="301">
        <v>12</v>
      </c>
      <c r="C127" s="288"/>
      <c r="D127" s="259" t="s">
        <v>342</v>
      </c>
      <c r="E127" s="254">
        <v>8</v>
      </c>
    </row>
    <row r="128" s="142" customFormat="1" ht="16.5" customHeight="1" spans="1:5">
      <c r="A128" s="302" t="s">
        <v>343</v>
      </c>
      <c r="B128" s="301">
        <v>100</v>
      </c>
      <c r="C128" s="288"/>
      <c r="D128" s="259" t="s">
        <v>344</v>
      </c>
      <c r="E128" s="254">
        <v>8</v>
      </c>
    </row>
    <row r="129" s="142" customFormat="1" ht="16.5" customHeight="1" spans="1:5">
      <c r="A129" s="302" t="s">
        <v>345</v>
      </c>
      <c r="B129" s="301">
        <v>200</v>
      </c>
      <c r="C129" s="288"/>
      <c r="D129" s="259" t="s">
        <v>346</v>
      </c>
      <c r="E129" s="254">
        <v>8</v>
      </c>
    </row>
    <row r="130" s="142" customFormat="1" ht="16.5" customHeight="1" spans="1:5">
      <c r="A130" s="302" t="s">
        <v>347</v>
      </c>
      <c r="B130" s="301">
        <v>75</v>
      </c>
      <c r="C130" s="288"/>
      <c r="D130" s="259" t="s">
        <v>348</v>
      </c>
      <c r="E130" s="254">
        <v>8</v>
      </c>
    </row>
    <row r="131" s="142" customFormat="1" ht="16.5" customHeight="1" spans="1:5">
      <c r="A131" s="302" t="s">
        <v>349</v>
      </c>
      <c r="B131" s="301">
        <v>35</v>
      </c>
      <c r="C131" s="288"/>
      <c r="D131" s="259" t="s">
        <v>350</v>
      </c>
      <c r="E131" s="254">
        <v>8</v>
      </c>
    </row>
    <row r="132" s="142" customFormat="1" ht="16.5" customHeight="1" spans="1:5">
      <c r="A132" s="302" t="s">
        <v>351</v>
      </c>
      <c r="B132" s="301">
        <v>10</v>
      </c>
      <c r="C132" s="288"/>
      <c r="D132" s="259" t="s">
        <v>352</v>
      </c>
      <c r="E132" s="254">
        <v>8</v>
      </c>
    </row>
    <row r="133" s="142" customFormat="1" ht="16.5" customHeight="1" spans="1:5">
      <c r="A133" s="302" t="s">
        <v>164</v>
      </c>
      <c r="B133" s="301">
        <v>34</v>
      </c>
      <c r="C133" s="288"/>
      <c r="D133" s="259" t="s">
        <v>353</v>
      </c>
      <c r="E133" s="254">
        <v>8</v>
      </c>
    </row>
    <row r="134" s="142" customFormat="1" ht="16.5" customHeight="1" spans="1:5">
      <c r="A134" s="302" t="s">
        <v>354</v>
      </c>
      <c r="B134" s="301">
        <v>27</v>
      </c>
      <c r="C134" s="288"/>
      <c r="D134" s="259" t="s">
        <v>355</v>
      </c>
      <c r="E134" s="254">
        <v>8</v>
      </c>
    </row>
    <row r="135" s="142" customFormat="1" ht="16.5" customHeight="1" spans="1:5">
      <c r="A135" s="302" t="s">
        <v>356</v>
      </c>
      <c r="B135" s="301">
        <v>799</v>
      </c>
      <c r="C135" s="288"/>
      <c r="D135" s="259" t="s">
        <v>357</v>
      </c>
      <c r="E135" s="254">
        <v>6</v>
      </c>
    </row>
    <row r="136" s="142" customFormat="1" ht="16.5" customHeight="1" spans="1:5">
      <c r="A136" s="302" t="s">
        <v>358</v>
      </c>
      <c r="B136" s="301">
        <v>799</v>
      </c>
      <c r="C136" s="288"/>
      <c r="D136" s="259" t="s">
        <v>359</v>
      </c>
      <c r="E136" s="254">
        <v>8</v>
      </c>
    </row>
    <row r="137" s="142" customFormat="1" ht="16.5" customHeight="1" spans="1:5">
      <c r="A137" s="297" t="s">
        <v>65</v>
      </c>
      <c r="B137" s="298">
        <v>134126</v>
      </c>
      <c r="C137" s="288"/>
      <c r="D137" s="299" t="s">
        <v>360</v>
      </c>
      <c r="E137" s="289">
        <v>4</v>
      </c>
    </row>
    <row r="138" s="142" customFormat="1" ht="16.5" customHeight="1" spans="1:5">
      <c r="A138" s="302" t="s">
        <v>361</v>
      </c>
      <c r="B138" s="301">
        <v>1497</v>
      </c>
      <c r="C138" s="288"/>
      <c r="D138" s="259" t="s">
        <v>362</v>
      </c>
      <c r="E138" s="254">
        <v>6</v>
      </c>
    </row>
    <row r="139" s="142" customFormat="1" ht="16.5" customHeight="1" spans="1:5">
      <c r="A139" s="302" t="s">
        <v>154</v>
      </c>
      <c r="B139" s="301">
        <v>651</v>
      </c>
      <c r="C139" s="288"/>
      <c r="D139" s="259" t="s">
        <v>363</v>
      </c>
      <c r="E139" s="254">
        <v>8</v>
      </c>
    </row>
    <row r="140" s="142" customFormat="1" ht="16.5" customHeight="1" spans="1:5">
      <c r="A140" s="302" t="s">
        <v>269</v>
      </c>
      <c r="B140" s="301">
        <v>263</v>
      </c>
      <c r="C140" s="288"/>
      <c r="D140" s="259" t="s">
        <v>364</v>
      </c>
      <c r="E140" s="254">
        <v>8</v>
      </c>
    </row>
    <row r="141" s="142" customFormat="1" ht="16.5" customHeight="1" spans="1:5">
      <c r="A141" s="302" t="s">
        <v>365</v>
      </c>
      <c r="B141" s="301">
        <v>583</v>
      </c>
      <c r="C141" s="288"/>
      <c r="D141" s="259" t="s">
        <v>366</v>
      </c>
      <c r="E141" s="254">
        <v>8</v>
      </c>
    </row>
    <row r="142" s="142" customFormat="1" ht="16.5" customHeight="1" spans="1:5">
      <c r="A142" s="302" t="s">
        <v>367</v>
      </c>
      <c r="B142" s="301">
        <v>107736</v>
      </c>
      <c r="C142" s="288"/>
      <c r="D142" s="259" t="s">
        <v>368</v>
      </c>
      <c r="E142" s="254">
        <v>6</v>
      </c>
    </row>
    <row r="143" s="142" customFormat="1" ht="16.5" customHeight="1" spans="1:5">
      <c r="A143" s="302" t="s">
        <v>369</v>
      </c>
      <c r="B143" s="301">
        <v>8423</v>
      </c>
      <c r="C143" s="288"/>
      <c r="D143" s="259" t="s">
        <v>370</v>
      </c>
      <c r="E143" s="254">
        <v>8</v>
      </c>
    </row>
    <row r="144" s="142" customFormat="1" ht="16.5" customHeight="1" spans="1:5">
      <c r="A144" s="302" t="s">
        <v>371</v>
      </c>
      <c r="B144" s="301">
        <v>48553</v>
      </c>
      <c r="C144" s="288"/>
      <c r="D144" s="259" t="s">
        <v>372</v>
      </c>
      <c r="E144" s="254">
        <v>8</v>
      </c>
    </row>
    <row r="145" s="142" customFormat="1" ht="16.5" customHeight="1" spans="1:5">
      <c r="A145" s="302" t="s">
        <v>373</v>
      </c>
      <c r="B145" s="301">
        <v>44324</v>
      </c>
      <c r="C145" s="288"/>
      <c r="D145" s="259" t="s">
        <v>374</v>
      </c>
      <c r="E145" s="254">
        <v>8</v>
      </c>
    </row>
    <row r="146" s="142" customFormat="1" ht="16.5" customHeight="1" spans="1:5">
      <c r="A146" s="302" t="s">
        <v>375</v>
      </c>
      <c r="B146" s="301">
        <v>6384</v>
      </c>
      <c r="C146" s="288"/>
      <c r="D146" s="259" t="s">
        <v>376</v>
      </c>
      <c r="E146" s="254">
        <v>8</v>
      </c>
    </row>
    <row r="147" s="142" customFormat="1" ht="16.5" customHeight="1" spans="1:5">
      <c r="A147" s="302" t="s">
        <v>377</v>
      </c>
      <c r="B147" s="301">
        <v>52</v>
      </c>
      <c r="C147" s="288"/>
      <c r="D147" s="259" t="s">
        <v>378</v>
      </c>
      <c r="E147" s="254">
        <v>8</v>
      </c>
    </row>
    <row r="148" s="142" customFormat="1" ht="16.5" customHeight="1" spans="1:5">
      <c r="A148" s="302" t="s">
        <v>379</v>
      </c>
      <c r="B148" s="301">
        <v>11891</v>
      </c>
      <c r="C148" s="288"/>
      <c r="D148" s="259" t="s">
        <v>380</v>
      </c>
      <c r="E148" s="254">
        <v>6</v>
      </c>
    </row>
    <row r="149" s="142" customFormat="1" ht="16.5" customHeight="1" spans="1:5">
      <c r="A149" s="302" t="s">
        <v>381</v>
      </c>
      <c r="B149" s="301">
        <v>11891</v>
      </c>
      <c r="C149" s="288"/>
      <c r="D149" s="259" t="s">
        <v>382</v>
      </c>
      <c r="E149" s="254">
        <v>8</v>
      </c>
    </row>
    <row r="150" s="142" customFormat="1" ht="16.5" customHeight="1" spans="1:5">
      <c r="A150" s="302" t="s">
        <v>383</v>
      </c>
      <c r="B150" s="301">
        <v>630</v>
      </c>
      <c r="C150" s="288"/>
      <c r="D150" s="259" t="s">
        <v>384</v>
      </c>
      <c r="E150" s="254">
        <v>6</v>
      </c>
    </row>
    <row r="151" s="142" customFormat="1" ht="16.5" customHeight="1" spans="1:5">
      <c r="A151" s="302" t="s">
        <v>385</v>
      </c>
      <c r="B151" s="301">
        <v>630</v>
      </c>
      <c r="C151" s="288"/>
      <c r="D151" s="259" t="s">
        <v>386</v>
      </c>
      <c r="E151" s="254">
        <v>8</v>
      </c>
    </row>
    <row r="152" s="142" customFormat="1" ht="16.5" customHeight="1" spans="1:5">
      <c r="A152" s="302" t="s">
        <v>387</v>
      </c>
      <c r="B152" s="301">
        <v>2716</v>
      </c>
      <c r="C152" s="288"/>
      <c r="D152" s="259" t="s">
        <v>388</v>
      </c>
      <c r="E152" s="254">
        <v>6</v>
      </c>
    </row>
    <row r="153" s="142" customFormat="1" ht="16.5" customHeight="1" spans="1:5">
      <c r="A153" s="302" t="s">
        <v>389</v>
      </c>
      <c r="B153" s="301">
        <v>1979</v>
      </c>
      <c r="C153" s="288"/>
      <c r="D153" s="259" t="s">
        <v>390</v>
      </c>
      <c r="E153" s="254">
        <v>8</v>
      </c>
    </row>
    <row r="154" s="142" customFormat="1" ht="16.5" customHeight="1" spans="1:5">
      <c r="A154" s="302" t="s">
        <v>391</v>
      </c>
      <c r="B154" s="301">
        <v>737</v>
      </c>
      <c r="C154" s="288"/>
      <c r="D154" s="259" t="s">
        <v>392</v>
      </c>
      <c r="E154" s="254">
        <v>8</v>
      </c>
    </row>
    <row r="155" s="142" customFormat="1" ht="16.5" customHeight="1" spans="1:5">
      <c r="A155" s="302" t="s">
        <v>393</v>
      </c>
      <c r="B155" s="301">
        <v>9495</v>
      </c>
      <c r="C155" s="288"/>
      <c r="D155" s="259" t="s">
        <v>394</v>
      </c>
      <c r="E155" s="254">
        <v>6</v>
      </c>
    </row>
    <row r="156" s="142" customFormat="1" ht="16.5" customHeight="1" spans="1:5">
      <c r="A156" s="302" t="s">
        <v>395</v>
      </c>
      <c r="B156" s="301">
        <v>9495</v>
      </c>
      <c r="C156" s="288"/>
      <c r="D156" s="259" t="s">
        <v>396</v>
      </c>
      <c r="E156" s="254">
        <v>8</v>
      </c>
    </row>
    <row r="157" s="142" customFormat="1" ht="16.5" customHeight="1" spans="1:5">
      <c r="A157" s="302" t="s">
        <v>397</v>
      </c>
      <c r="B157" s="301">
        <v>161</v>
      </c>
      <c r="C157" s="288"/>
      <c r="D157" s="259" t="s">
        <v>398</v>
      </c>
      <c r="E157" s="254">
        <v>6</v>
      </c>
    </row>
    <row r="158" s="142" customFormat="1" ht="16.5" customHeight="1" spans="1:5">
      <c r="A158" s="302" t="s">
        <v>399</v>
      </c>
      <c r="B158" s="301">
        <v>161</v>
      </c>
      <c r="C158" s="288"/>
      <c r="D158" s="259" t="s">
        <v>400</v>
      </c>
      <c r="E158" s="254">
        <v>8</v>
      </c>
    </row>
    <row r="159" s="142" customFormat="1" ht="16.5" customHeight="1" spans="1:5">
      <c r="A159" s="297" t="s">
        <v>69</v>
      </c>
      <c r="B159" s="298">
        <v>6281</v>
      </c>
      <c r="C159" s="288"/>
      <c r="D159" s="299" t="s">
        <v>401</v>
      </c>
      <c r="E159" s="289">
        <v>4</v>
      </c>
    </row>
    <row r="160" s="142" customFormat="1" ht="16.5" customHeight="1" spans="1:5">
      <c r="A160" s="302" t="s">
        <v>402</v>
      </c>
      <c r="B160" s="301">
        <v>1530</v>
      </c>
      <c r="C160" s="288"/>
      <c r="D160" s="259" t="s">
        <v>403</v>
      </c>
      <c r="E160" s="254">
        <v>6</v>
      </c>
    </row>
    <row r="161" s="142" customFormat="1" ht="16.5" customHeight="1" spans="1:5">
      <c r="A161" s="302" t="s">
        <v>154</v>
      </c>
      <c r="B161" s="301">
        <v>399</v>
      </c>
      <c r="C161" s="288"/>
      <c r="D161" s="259" t="s">
        <v>404</v>
      </c>
      <c r="E161" s="254">
        <v>8</v>
      </c>
    </row>
    <row r="162" s="142" customFormat="1" ht="16.5" customHeight="1" spans="1:5">
      <c r="A162" s="302" t="s">
        <v>156</v>
      </c>
      <c r="B162" s="301">
        <v>944</v>
      </c>
      <c r="C162" s="288"/>
      <c r="D162" s="259" t="s">
        <v>405</v>
      </c>
      <c r="E162" s="254">
        <v>8</v>
      </c>
    </row>
    <row r="163" s="142" customFormat="1" ht="16.5" customHeight="1" spans="1:5">
      <c r="A163" s="302" t="s">
        <v>269</v>
      </c>
      <c r="B163" s="301">
        <v>88</v>
      </c>
      <c r="C163" s="288"/>
      <c r="D163" s="259" t="s">
        <v>406</v>
      </c>
      <c r="E163" s="254">
        <v>8</v>
      </c>
    </row>
    <row r="164" s="142" customFormat="1" ht="16.5" customHeight="1" spans="1:5">
      <c r="A164" s="302" t="s">
        <v>407</v>
      </c>
      <c r="B164" s="301">
        <v>99</v>
      </c>
      <c r="C164" s="288"/>
      <c r="D164" s="259" t="s">
        <v>408</v>
      </c>
      <c r="E164" s="254">
        <v>8</v>
      </c>
    </row>
    <row r="165" s="142" customFormat="1" ht="16.5" customHeight="1" spans="1:5">
      <c r="A165" s="302" t="s">
        <v>409</v>
      </c>
      <c r="B165" s="301">
        <v>3301</v>
      </c>
      <c r="C165" s="288"/>
      <c r="D165" s="259" t="s">
        <v>410</v>
      </c>
      <c r="E165" s="254">
        <v>6</v>
      </c>
    </row>
    <row r="166" s="142" customFormat="1" ht="16.5" customHeight="1" spans="1:5">
      <c r="A166" s="302" t="s">
        <v>411</v>
      </c>
      <c r="B166" s="301">
        <v>1705</v>
      </c>
      <c r="C166" s="288"/>
      <c r="D166" s="259" t="s">
        <v>412</v>
      </c>
      <c r="E166" s="254">
        <v>8</v>
      </c>
    </row>
    <row r="167" s="142" customFormat="1" ht="16.5" customHeight="1" spans="1:5">
      <c r="A167" s="302" t="s">
        <v>413</v>
      </c>
      <c r="B167" s="301">
        <v>876</v>
      </c>
      <c r="C167" s="288"/>
      <c r="D167" s="259" t="s">
        <v>414</v>
      </c>
      <c r="E167" s="254">
        <v>8</v>
      </c>
    </row>
    <row r="168" s="142" customFormat="1" ht="16.5" customHeight="1" spans="1:5">
      <c r="A168" s="302" t="s">
        <v>415</v>
      </c>
      <c r="B168" s="301">
        <v>720</v>
      </c>
      <c r="C168" s="288"/>
      <c r="D168" s="259" t="s">
        <v>416</v>
      </c>
      <c r="E168" s="254">
        <v>8</v>
      </c>
    </row>
    <row r="169" s="142" customFormat="1" ht="16.5" customHeight="1" spans="1:5">
      <c r="A169" s="302" t="s">
        <v>417</v>
      </c>
      <c r="B169" s="301">
        <v>25</v>
      </c>
      <c r="C169" s="288"/>
      <c r="D169" s="259" t="s">
        <v>418</v>
      </c>
      <c r="E169" s="254">
        <v>6</v>
      </c>
    </row>
    <row r="170" s="142" customFormat="1" ht="16.5" customHeight="1" spans="1:5">
      <c r="A170" s="302" t="s">
        <v>419</v>
      </c>
      <c r="B170" s="301">
        <v>20</v>
      </c>
      <c r="C170" s="288"/>
      <c r="D170" s="259" t="s">
        <v>420</v>
      </c>
      <c r="E170" s="254">
        <v>8</v>
      </c>
    </row>
    <row r="171" s="142" customFormat="1" ht="16.5" customHeight="1" spans="1:5">
      <c r="A171" s="302" t="s">
        <v>421</v>
      </c>
      <c r="B171" s="301">
        <v>5</v>
      </c>
      <c r="C171" s="288"/>
      <c r="D171" s="259" t="s">
        <v>422</v>
      </c>
      <c r="E171" s="254">
        <v>8</v>
      </c>
    </row>
    <row r="172" s="142" customFormat="1" ht="16.5" customHeight="1" spans="1:5">
      <c r="A172" s="302" t="s">
        <v>423</v>
      </c>
      <c r="B172" s="301">
        <v>1425</v>
      </c>
      <c r="C172" s="288"/>
      <c r="D172" s="259" t="s">
        <v>424</v>
      </c>
      <c r="E172" s="254">
        <v>6</v>
      </c>
    </row>
    <row r="173" s="142" customFormat="1" ht="16.5" customHeight="1" spans="1:5">
      <c r="A173" s="302" t="s">
        <v>425</v>
      </c>
      <c r="B173" s="301">
        <v>1425</v>
      </c>
      <c r="C173" s="288"/>
      <c r="D173" s="259" t="s">
        <v>426</v>
      </c>
      <c r="E173" s="254">
        <v>8</v>
      </c>
    </row>
    <row r="174" s="142" customFormat="1" ht="16.5" customHeight="1" spans="1:5">
      <c r="A174" s="297" t="s">
        <v>73</v>
      </c>
      <c r="B174" s="298">
        <v>12690</v>
      </c>
      <c r="C174" s="288"/>
      <c r="D174" s="299" t="s">
        <v>427</v>
      </c>
      <c r="E174" s="289">
        <v>4</v>
      </c>
    </row>
    <row r="175" s="142" customFormat="1" ht="16.5" customHeight="1" spans="1:5">
      <c r="A175" s="302" t="s">
        <v>428</v>
      </c>
      <c r="B175" s="301">
        <v>6584</v>
      </c>
      <c r="C175" s="288"/>
      <c r="D175" s="259" t="s">
        <v>429</v>
      </c>
      <c r="E175" s="254">
        <v>6</v>
      </c>
    </row>
    <row r="176" s="142" customFormat="1" ht="16.5" customHeight="1" spans="1:5">
      <c r="A176" s="302" t="s">
        <v>154</v>
      </c>
      <c r="B176" s="301">
        <v>807</v>
      </c>
      <c r="C176" s="288"/>
      <c r="D176" s="259" t="s">
        <v>430</v>
      </c>
      <c r="E176" s="254">
        <v>8</v>
      </c>
    </row>
    <row r="177" s="142" customFormat="1" ht="16.5" customHeight="1" spans="1:5">
      <c r="A177" s="302" t="s">
        <v>156</v>
      </c>
      <c r="B177" s="301">
        <v>631</v>
      </c>
      <c r="C177" s="288"/>
      <c r="D177" s="259" t="s">
        <v>431</v>
      </c>
      <c r="E177" s="254">
        <v>8</v>
      </c>
    </row>
    <row r="178" s="142" customFormat="1" ht="16.5" customHeight="1" spans="1:5">
      <c r="A178" s="302" t="s">
        <v>432</v>
      </c>
      <c r="B178" s="301">
        <v>722</v>
      </c>
      <c r="C178" s="288"/>
      <c r="D178" s="259" t="s">
        <v>433</v>
      </c>
      <c r="E178" s="254">
        <v>8</v>
      </c>
    </row>
    <row r="179" s="142" customFormat="1" ht="16.5" customHeight="1" spans="1:5">
      <c r="A179" s="302" t="s">
        <v>434</v>
      </c>
      <c r="B179" s="301">
        <v>101</v>
      </c>
      <c r="C179" s="288"/>
      <c r="D179" s="259" t="s">
        <v>435</v>
      </c>
      <c r="E179" s="254">
        <v>8</v>
      </c>
    </row>
    <row r="180" s="142" customFormat="1" ht="16.5" customHeight="1" spans="1:5">
      <c r="A180" s="302" t="s">
        <v>436</v>
      </c>
      <c r="B180" s="301">
        <v>290</v>
      </c>
      <c r="C180" s="288"/>
      <c r="D180" s="259" t="s">
        <v>437</v>
      </c>
      <c r="E180" s="254">
        <v>8</v>
      </c>
    </row>
    <row r="181" s="142" customFormat="1" ht="16.5" customHeight="1" spans="1:5">
      <c r="A181" s="302" t="s">
        <v>438</v>
      </c>
      <c r="B181" s="301">
        <v>590</v>
      </c>
      <c r="C181" s="288"/>
      <c r="D181" s="259" t="s">
        <v>439</v>
      </c>
      <c r="E181" s="254">
        <v>8</v>
      </c>
    </row>
    <row r="182" s="142" customFormat="1" ht="16.5" customHeight="1" spans="1:5">
      <c r="A182" s="302" t="s">
        <v>440</v>
      </c>
      <c r="B182" s="301">
        <v>1397</v>
      </c>
      <c r="C182" s="288"/>
      <c r="D182" s="259" t="s">
        <v>441</v>
      </c>
      <c r="E182" s="254">
        <v>8</v>
      </c>
    </row>
    <row r="183" s="142" customFormat="1" ht="16.5" customHeight="1" spans="1:5">
      <c r="A183" s="302" t="s">
        <v>442</v>
      </c>
      <c r="B183" s="301">
        <v>1</v>
      </c>
      <c r="C183" s="288"/>
      <c r="D183" s="259" t="s">
        <v>443</v>
      </c>
      <c r="E183" s="254">
        <v>8</v>
      </c>
    </row>
    <row r="184" s="142" customFormat="1" ht="16.5" customHeight="1" spans="1:5">
      <c r="A184" s="302" t="s">
        <v>444</v>
      </c>
      <c r="B184" s="301">
        <v>13</v>
      </c>
      <c r="C184" s="288"/>
      <c r="D184" s="259" t="s">
        <v>445</v>
      </c>
      <c r="E184" s="254">
        <v>8</v>
      </c>
    </row>
    <row r="185" s="142" customFormat="1" ht="16.5" customHeight="1" spans="1:5">
      <c r="A185" s="302" t="s">
        <v>446</v>
      </c>
      <c r="B185" s="301">
        <v>60</v>
      </c>
      <c r="C185" s="288"/>
      <c r="D185" s="259" t="s">
        <v>447</v>
      </c>
      <c r="E185" s="254">
        <v>8</v>
      </c>
    </row>
    <row r="186" s="142" customFormat="1" ht="16.5" customHeight="1" spans="1:5">
      <c r="A186" s="302" t="s">
        <v>448</v>
      </c>
      <c r="B186" s="301">
        <v>1972</v>
      </c>
      <c r="C186" s="288"/>
      <c r="D186" s="259" t="s">
        <v>449</v>
      </c>
      <c r="E186" s="254">
        <v>8</v>
      </c>
    </row>
    <row r="187" s="142" customFormat="1" ht="16.5" customHeight="1" spans="1:5">
      <c r="A187" s="302" t="s">
        <v>450</v>
      </c>
      <c r="B187" s="301">
        <v>1656</v>
      </c>
      <c r="C187" s="288"/>
      <c r="D187" s="259" t="s">
        <v>451</v>
      </c>
      <c r="E187" s="254">
        <v>6</v>
      </c>
    </row>
    <row r="188" s="142" customFormat="1" ht="16.5" customHeight="1" spans="1:5">
      <c r="A188" s="302" t="s">
        <v>452</v>
      </c>
      <c r="B188" s="301">
        <v>561</v>
      </c>
      <c r="C188" s="288"/>
      <c r="D188" s="259" t="s">
        <v>453</v>
      </c>
      <c r="E188" s="254">
        <v>8</v>
      </c>
    </row>
    <row r="189" s="142" customFormat="1" ht="16.5" customHeight="1" spans="1:5">
      <c r="A189" s="302" t="s">
        <v>454</v>
      </c>
      <c r="B189" s="301">
        <v>1095</v>
      </c>
      <c r="C189" s="288"/>
      <c r="D189" s="259" t="s">
        <v>455</v>
      </c>
      <c r="E189" s="254">
        <v>8</v>
      </c>
    </row>
    <row r="190" s="142" customFormat="1" ht="16.5" customHeight="1" spans="1:5">
      <c r="A190" s="302" t="s">
        <v>456</v>
      </c>
      <c r="B190" s="301">
        <v>1502</v>
      </c>
      <c r="C190" s="288"/>
      <c r="D190" s="259" t="s">
        <v>457</v>
      </c>
      <c r="E190" s="254">
        <v>6</v>
      </c>
    </row>
    <row r="191" s="142" customFormat="1" ht="16.5" customHeight="1" spans="1:5">
      <c r="A191" s="302" t="s">
        <v>156</v>
      </c>
      <c r="B191" s="301">
        <v>10</v>
      </c>
      <c r="C191" s="288"/>
      <c r="D191" s="259" t="s">
        <v>458</v>
      </c>
      <c r="E191" s="254">
        <v>8</v>
      </c>
    </row>
    <row r="192" s="142" customFormat="1" ht="16.5" customHeight="1" spans="1:5">
      <c r="A192" s="302" t="s">
        <v>459</v>
      </c>
      <c r="B192" s="301">
        <v>80</v>
      </c>
      <c r="C192" s="288"/>
      <c r="D192" s="259" t="s">
        <v>460</v>
      </c>
      <c r="E192" s="254">
        <v>8</v>
      </c>
    </row>
    <row r="193" s="142" customFormat="1" ht="16.5" customHeight="1" spans="1:5">
      <c r="A193" s="302" t="s">
        <v>461</v>
      </c>
      <c r="B193" s="301">
        <v>166</v>
      </c>
      <c r="C193" s="288"/>
      <c r="D193" s="259" t="s">
        <v>462</v>
      </c>
      <c r="E193" s="254">
        <v>8</v>
      </c>
    </row>
    <row r="194" s="142" customFormat="1" ht="16.5" customHeight="1" spans="1:5">
      <c r="A194" s="302" t="s">
        <v>463</v>
      </c>
      <c r="B194" s="301">
        <v>56</v>
      </c>
      <c r="C194" s="288"/>
      <c r="D194" s="259" t="s">
        <v>464</v>
      </c>
      <c r="E194" s="254">
        <v>8</v>
      </c>
    </row>
    <row r="195" s="142" customFormat="1" ht="16.5" customHeight="1" spans="1:5">
      <c r="A195" s="302" t="s">
        <v>465</v>
      </c>
      <c r="B195" s="301">
        <v>612</v>
      </c>
      <c r="C195" s="288"/>
      <c r="D195" s="259" t="s">
        <v>466</v>
      </c>
      <c r="E195" s="254">
        <v>8</v>
      </c>
    </row>
    <row r="196" s="142" customFormat="1" ht="16.5" customHeight="1" spans="1:5">
      <c r="A196" s="302" t="s">
        <v>467</v>
      </c>
      <c r="B196" s="301">
        <v>71</v>
      </c>
      <c r="C196" s="288"/>
      <c r="D196" s="259" t="s">
        <v>468</v>
      </c>
      <c r="E196" s="254">
        <v>8</v>
      </c>
    </row>
    <row r="197" s="142" customFormat="1" ht="16.5" customHeight="1" spans="1:5">
      <c r="A197" s="302" t="s">
        <v>469</v>
      </c>
      <c r="B197" s="301">
        <v>507</v>
      </c>
      <c r="C197" s="288"/>
      <c r="D197" s="259" t="s">
        <v>470</v>
      </c>
      <c r="E197" s="254">
        <v>8</v>
      </c>
    </row>
    <row r="198" s="142" customFormat="1" ht="16.5" customHeight="1" spans="1:5">
      <c r="A198" s="302" t="s">
        <v>471</v>
      </c>
      <c r="B198" s="301">
        <v>38</v>
      </c>
      <c r="C198" s="288"/>
      <c r="D198" s="259" t="s">
        <v>472</v>
      </c>
      <c r="E198" s="254">
        <v>6</v>
      </c>
    </row>
    <row r="199" s="142" customFormat="1" ht="16.5" customHeight="1" spans="1:5">
      <c r="A199" s="302" t="s">
        <v>473</v>
      </c>
      <c r="B199" s="301">
        <v>17</v>
      </c>
      <c r="C199" s="288"/>
      <c r="D199" s="259" t="s">
        <v>474</v>
      </c>
      <c r="E199" s="254">
        <v>8</v>
      </c>
    </row>
    <row r="200" s="142" customFormat="1" ht="16.5" customHeight="1" spans="1:5">
      <c r="A200" s="302" t="s">
        <v>475</v>
      </c>
      <c r="B200" s="301">
        <v>21</v>
      </c>
      <c r="C200" s="288"/>
      <c r="D200" s="259" t="s">
        <v>476</v>
      </c>
      <c r="E200" s="254">
        <v>8</v>
      </c>
    </row>
    <row r="201" s="142" customFormat="1" ht="16.5" customHeight="1" spans="1:5">
      <c r="A201" s="302" t="s">
        <v>477</v>
      </c>
      <c r="B201" s="301">
        <v>105</v>
      </c>
      <c r="C201" s="288"/>
      <c r="D201" s="259" t="s">
        <v>478</v>
      </c>
      <c r="E201" s="254">
        <v>6</v>
      </c>
    </row>
    <row r="202" s="142" customFormat="1" ht="16.5" customHeight="1" spans="1:5">
      <c r="A202" s="302" t="s">
        <v>479</v>
      </c>
      <c r="B202" s="301">
        <v>51</v>
      </c>
      <c r="C202" s="288"/>
      <c r="D202" s="259" t="s">
        <v>480</v>
      </c>
      <c r="E202" s="254">
        <v>8</v>
      </c>
    </row>
    <row r="203" s="142" customFormat="1" ht="16.5" customHeight="1" spans="1:5">
      <c r="A203" s="302" t="s">
        <v>481</v>
      </c>
      <c r="B203" s="301">
        <v>46</v>
      </c>
      <c r="C203" s="288"/>
      <c r="D203" s="259" t="s">
        <v>482</v>
      </c>
      <c r="E203" s="254">
        <v>8</v>
      </c>
    </row>
    <row r="204" s="142" customFormat="1" ht="16.5" customHeight="1" spans="1:5">
      <c r="A204" s="302" t="s">
        <v>483</v>
      </c>
      <c r="B204" s="301">
        <v>8</v>
      </c>
      <c r="C204" s="288"/>
      <c r="D204" s="259" t="s">
        <v>484</v>
      </c>
      <c r="E204" s="254">
        <v>8</v>
      </c>
    </row>
    <row r="205" s="142" customFormat="1" ht="16.5" customHeight="1" spans="1:5">
      <c r="A205" s="302" t="s">
        <v>485</v>
      </c>
      <c r="B205" s="301">
        <v>2805</v>
      </c>
      <c r="C205" s="288"/>
      <c r="D205" s="259" t="s">
        <v>486</v>
      </c>
      <c r="E205" s="254">
        <v>6</v>
      </c>
    </row>
    <row r="206" s="142" customFormat="1" ht="16.5" customHeight="1" spans="1:5">
      <c r="A206" s="302" t="s">
        <v>487</v>
      </c>
      <c r="B206" s="301">
        <v>16</v>
      </c>
      <c r="C206" s="288"/>
      <c r="D206" s="259" t="s">
        <v>488</v>
      </c>
      <c r="E206" s="254">
        <v>8</v>
      </c>
    </row>
    <row r="207" s="142" customFormat="1" ht="16.5" customHeight="1" spans="1:5">
      <c r="A207" s="302" t="s">
        <v>489</v>
      </c>
      <c r="B207" s="301">
        <v>38</v>
      </c>
      <c r="C207" s="288"/>
      <c r="D207" s="259" t="s">
        <v>490</v>
      </c>
      <c r="E207" s="254">
        <v>8</v>
      </c>
    </row>
    <row r="208" s="142" customFormat="1" ht="16.5" customHeight="1" spans="1:5">
      <c r="A208" s="302" t="s">
        <v>491</v>
      </c>
      <c r="B208" s="301">
        <v>2751</v>
      </c>
      <c r="C208" s="288"/>
      <c r="D208" s="259" t="s">
        <v>492</v>
      </c>
      <c r="E208" s="254">
        <v>8</v>
      </c>
    </row>
    <row r="209" s="142" customFormat="1" ht="16.5" customHeight="1" spans="1:5">
      <c r="A209" s="297" t="s">
        <v>77</v>
      </c>
      <c r="B209" s="298">
        <v>76304</v>
      </c>
      <c r="C209" s="288"/>
      <c r="D209" s="299" t="s">
        <v>493</v>
      </c>
      <c r="E209" s="289">
        <v>4</v>
      </c>
    </row>
    <row r="210" s="142" customFormat="1" ht="16.5" customHeight="1" spans="1:5">
      <c r="A210" s="302" t="s">
        <v>494</v>
      </c>
      <c r="B210" s="301">
        <v>3824</v>
      </c>
      <c r="C210" s="288"/>
      <c r="D210" s="259" t="s">
        <v>495</v>
      </c>
      <c r="E210" s="254">
        <v>6</v>
      </c>
    </row>
    <row r="211" s="142" customFormat="1" ht="16.5" customHeight="1" spans="1:5">
      <c r="A211" s="302" t="s">
        <v>154</v>
      </c>
      <c r="B211" s="301">
        <v>2079</v>
      </c>
      <c r="C211" s="288"/>
      <c r="D211" s="259" t="s">
        <v>496</v>
      </c>
      <c r="E211" s="254">
        <v>8</v>
      </c>
    </row>
    <row r="212" s="142" customFormat="1" ht="16.5" customHeight="1" spans="1:5">
      <c r="A212" s="302" t="s">
        <v>156</v>
      </c>
      <c r="B212" s="301">
        <v>31</v>
      </c>
      <c r="C212" s="288"/>
      <c r="D212" s="259" t="s">
        <v>497</v>
      </c>
      <c r="E212" s="254">
        <v>8</v>
      </c>
    </row>
    <row r="213" s="142" customFormat="1" ht="16.5" customHeight="1" spans="1:5">
      <c r="A213" s="302" t="s">
        <v>269</v>
      </c>
      <c r="B213" s="301">
        <v>205</v>
      </c>
      <c r="C213" s="288"/>
      <c r="D213" s="259" t="s">
        <v>498</v>
      </c>
      <c r="E213" s="254">
        <v>8</v>
      </c>
    </row>
    <row r="214" s="142" customFormat="1" ht="16.5" customHeight="1" spans="1:5">
      <c r="A214" s="302" t="s">
        <v>499</v>
      </c>
      <c r="B214" s="301">
        <v>50</v>
      </c>
      <c r="C214" s="288"/>
      <c r="D214" s="259" t="s">
        <v>500</v>
      </c>
      <c r="E214" s="254">
        <v>8</v>
      </c>
    </row>
    <row r="215" s="142" customFormat="1" ht="16.5" customHeight="1" spans="1:5">
      <c r="A215" s="302" t="s">
        <v>501</v>
      </c>
      <c r="B215" s="301">
        <v>250</v>
      </c>
      <c r="C215" s="288"/>
      <c r="D215" s="259" t="s">
        <v>502</v>
      </c>
      <c r="E215" s="254">
        <v>8</v>
      </c>
    </row>
    <row r="216" s="142" customFormat="1" ht="16.5" customHeight="1" spans="1:5">
      <c r="A216" s="302" t="s">
        <v>503</v>
      </c>
      <c r="B216" s="301">
        <v>281</v>
      </c>
      <c r="C216" s="288"/>
      <c r="D216" s="259" t="s">
        <v>504</v>
      </c>
      <c r="E216" s="254">
        <v>8</v>
      </c>
    </row>
    <row r="217" s="142" customFormat="1" ht="16.5" customHeight="1" spans="1:5">
      <c r="A217" s="302" t="s">
        <v>505</v>
      </c>
      <c r="B217" s="301">
        <v>750</v>
      </c>
      <c r="C217" s="288"/>
      <c r="D217" s="259" t="s">
        <v>506</v>
      </c>
      <c r="E217" s="254">
        <v>8</v>
      </c>
    </row>
    <row r="218" s="142" customFormat="1" ht="16.5" customHeight="1" spans="1:5">
      <c r="A218" s="302" t="s">
        <v>507</v>
      </c>
      <c r="B218" s="301">
        <v>65</v>
      </c>
      <c r="C218" s="288"/>
      <c r="D218" s="259" t="s">
        <v>508</v>
      </c>
      <c r="E218" s="254">
        <v>8</v>
      </c>
    </row>
    <row r="219" s="142" customFormat="1" ht="16.5" customHeight="1" spans="1:5">
      <c r="A219" s="302" t="s">
        <v>509</v>
      </c>
      <c r="B219" s="301">
        <v>113</v>
      </c>
      <c r="C219" s="288"/>
      <c r="D219" s="259" t="s">
        <v>510</v>
      </c>
      <c r="E219" s="254">
        <v>8</v>
      </c>
    </row>
    <row r="220" s="142" customFormat="1" ht="16.5" customHeight="1" spans="1:5">
      <c r="A220" s="302" t="s">
        <v>511</v>
      </c>
      <c r="B220" s="301">
        <v>7721</v>
      </c>
      <c r="C220" s="288"/>
      <c r="D220" s="259" t="s">
        <v>512</v>
      </c>
      <c r="E220" s="254">
        <v>6</v>
      </c>
    </row>
    <row r="221" s="142" customFormat="1" ht="16.5" customHeight="1" spans="1:5">
      <c r="A221" s="302" t="s">
        <v>154</v>
      </c>
      <c r="B221" s="301">
        <v>430</v>
      </c>
      <c r="C221" s="288"/>
      <c r="D221" s="259" t="s">
        <v>513</v>
      </c>
      <c r="E221" s="254">
        <v>8</v>
      </c>
    </row>
    <row r="222" s="142" customFormat="1" ht="16.5" customHeight="1" spans="1:5">
      <c r="A222" s="302" t="s">
        <v>156</v>
      </c>
      <c r="B222" s="301">
        <v>164</v>
      </c>
      <c r="C222" s="288"/>
      <c r="D222" s="259" t="s">
        <v>514</v>
      </c>
      <c r="E222" s="254">
        <v>8</v>
      </c>
    </row>
    <row r="223" s="142" customFormat="1" ht="16.5" customHeight="1" spans="1:5">
      <c r="A223" s="302" t="s">
        <v>515</v>
      </c>
      <c r="B223" s="301">
        <v>18</v>
      </c>
      <c r="C223" s="288"/>
      <c r="D223" s="259" t="s">
        <v>516</v>
      </c>
      <c r="E223" s="254">
        <v>8</v>
      </c>
    </row>
    <row r="224" s="142" customFormat="1" ht="16.5" customHeight="1" spans="1:5">
      <c r="A224" s="302" t="s">
        <v>517</v>
      </c>
      <c r="B224" s="301">
        <v>6617</v>
      </c>
      <c r="C224" s="288"/>
      <c r="D224" s="259" t="s">
        <v>518</v>
      </c>
      <c r="E224" s="254">
        <v>8</v>
      </c>
    </row>
    <row r="225" s="142" customFormat="1" ht="16.5" customHeight="1" spans="1:5">
      <c r="A225" s="302" t="s">
        <v>519</v>
      </c>
      <c r="B225" s="301">
        <v>492</v>
      </c>
      <c r="C225" s="288"/>
      <c r="D225" s="259" t="s">
        <v>520</v>
      </c>
      <c r="E225" s="254">
        <v>8</v>
      </c>
    </row>
    <row r="226" s="142" customFormat="1" ht="16.5" customHeight="1" spans="1:5">
      <c r="A226" s="302" t="s">
        <v>521</v>
      </c>
      <c r="B226" s="301">
        <v>40757</v>
      </c>
      <c r="C226" s="288"/>
      <c r="D226" s="259" t="s">
        <v>522</v>
      </c>
      <c r="E226" s="254">
        <v>6</v>
      </c>
    </row>
    <row r="227" s="142" customFormat="1" ht="16.5" customHeight="1" spans="1:5">
      <c r="A227" s="302" t="s">
        <v>523</v>
      </c>
      <c r="B227" s="301">
        <v>1130</v>
      </c>
      <c r="C227" s="288"/>
      <c r="D227" s="259" t="s">
        <v>524</v>
      </c>
      <c r="E227" s="254">
        <v>8</v>
      </c>
    </row>
    <row r="228" s="142" customFormat="1" ht="16.5" customHeight="1" spans="1:5">
      <c r="A228" s="302" t="s">
        <v>525</v>
      </c>
      <c r="B228" s="301">
        <v>1277</v>
      </c>
      <c r="C228" s="288"/>
      <c r="D228" s="259" t="s">
        <v>526</v>
      </c>
      <c r="E228" s="254">
        <v>8</v>
      </c>
    </row>
    <row r="229" s="142" customFormat="1" ht="16.5" customHeight="1" spans="1:5">
      <c r="A229" s="302" t="s">
        <v>527</v>
      </c>
      <c r="B229" s="301">
        <v>13452</v>
      </c>
      <c r="C229" s="288"/>
      <c r="D229" s="259" t="s">
        <v>528</v>
      </c>
      <c r="E229" s="254">
        <v>8</v>
      </c>
    </row>
    <row r="230" s="142" customFormat="1" ht="16.5" customHeight="1" spans="1:5">
      <c r="A230" s="302" t="s">
        <v>529</v>
      </c>
      <c r="B230" s="301">
        <v>8860</v>
      </c>
      <c r="C230" s="288"/>
      <c r="D230" s="259" t="s">
        <v>530</v>
      </c>
      <c r="E230" s="254">
        <v>8</v>
      </c>
    </row>
    <row r="231" s="142" customFormat="1" ht="16.5" customHeight="1" spans="1:5">
      <c r="A231" s="302" t="s">
        <v>531</v>
      </c>
      <c r="B231" s="301">
        <v>80</v>
      </c>
      <c r="C231" s="288"/>
      <c r="D231" s="259" t="s">
        <v>532</v>
      </c>
      <c r="E231" s="254">
        <v>8</v>
      </c>
    </row>
    <row r="232" s="142" customFormat="1" ht="16.5" customHeight="1" spans="1:5">
      <c r="A232" s="302" t="s">
        <v>533</v>
      </c>
      <c r="B232" s="301">
        <v>15958</v>
      </c>
      <c r="C232" s="288"/>
      <c r="D232" s="259" t="s">
        <v>534</v>
      </c>
      <c r="E232" s="254">
        <v>8</v>
      </c>
    </row>
    <row r="233" s="142" customFormat="1" ht="16.5" customHeight="1" spans="1:5">
      <c r="A233" s="302" t="s">
        <v>535</v>
      </c>
      <c r="B233" s="301">
        <v>2862</v>
      </c>
      <c r="C233" s="288"/>
      <c r="D233" s="259" t="s">
        <v>536</v>
      </c>
      <c r="E233" s="254">
        <v>6</v>
      </c>
    </row>
    <row r="234" s="142" customFormat="1" ht="16.5" customHeight="1" spans="1:5">
      <c r="A234" s="302" t="s">
        <v>537</v>
      </c>
      <c r="B234" s="301">
        <v>2862</v>
      </c>
      <c r="C234" s="288"/>
      <c r="D234" s="259" t="s">
        <v>538</v>
      </c>
      <c r="E234" s="254">
        <v>8</v>
      </c>
    </row>
    <row r="235" s="142" customFormat="1" ht="16.5" customHeight="1" spans="1:5">
      <c r="A235" s="302" t="s">
        <v>539</v>
      </c>
      <c r="B235" s="301">
        <v>6218</v>
      </c>
      <c r="C235" s="288"/>
      <c r="D235" s="259" t="s">
        <v>540</v>
      </c>
      <c r="E235" s="254">
        <v>6</v>
      </c>
    </row>
    <row r="236" s="142" customFormat="1" ht="16.5" customHeight="1" spans="1:5">
      <c r="A236" s="302" t="s">
        <v>541</v>
      </c>
      <c r="B236" s="301">
        <v>1393</v>
      </c>
      <c r="C236" s="288"/>
      <c r="D236" s="259" t="s">
        <v>542</v>
      </c>
      <c r="E236" s="254">
        <v>8</v>
      </c>
    </row>
    <row r="237" s="142" customFormat="1" ht="16.5" customHeight="1" spans="1:5">
      <c r="A237" s="302" t="s">
        <v>543</v>
      </c>
      <c r="B237" s="301">
        <v>67</v>
      </c>
      <c r="C237" s="288"/>
      <c r="D237" s="259" t="s">
        <v>544</v>
      </c>
      <c r="E237" s="254">
        <v>8</v>
      </c>
    </row>
    <row r="238" s="142" customFormat="1" ht="16.5" customHeight="1" spans="1:5">
      <c r="A238" s="302" t="s">
        <v>545</v>
      </c>
      <c r="B238" s="301">
        <v>1</v>
      </c>
      <c r="C238" s="288"/>
      <c r="D238" s="259" t="s">
        <v>546</v>
      </c>
      <c r="E238" s="254">
        <v>8</v>
      </c>
    </row>
    <row r="239" s="142" customFormat="1" ht="16.5" customHeight="1" spans="1:5">
      <c r="A239" s="302" t="s">
        <v>547</v>
      </c>
      <c r="B239" s="301">
        <v>218</v>
      </c>
      <c r="C239" s="288"/>
      <c r="D239" s="259" t="s">
        <v>548</v>
      </c>
      <c r="E239" s="254">
        <v>8</v>
      </c>
    </row>
    <row r="240" s="142" customFormat="1" ht="16.5" customHeight="1" spans="1:5">
      <c r="A240" s="302" t="s">
        <v>549</v>
      </c>
      <c r="B240" s="301">
        <v>276</v>
      </c>
      <c r="C240" s="288"/>
      <c r="D240" s="259" t="s">
        <v>550</v>
      </c>
      <c r="E240" s="254">
        <v>8</v>
      </c>
    </row>
    <row r="241" s="142" customFormat="1" ht="16.5" customHeight="1" spans="1:5">
      <c r="A241" s="302" t="s">
        <v>551</v>
      </c>
      <c r="B241" s="301">
        <v>1</v>
      </c>
      <c r="C241" s="288"/>
      <c r="D241" s="259" t="s">
        <v>552</v>
      </c>
      <c r="E241" s="254">
        <v>8</v>
      </c>
    </row>
    <row r="242" s="142" customFormat="1" ht="16.5" customHeight="1" spans="1:5">
      <c r="A242" s="302" t="s">
        <v>553</v>
      </c>
      <c r="B242" s="301">
        <v>4262</v>
      </c>
      <c r="C242" s="288"/>
      <c r="D242" s="259" t="s">
        <v>554</v>
      </c>
      <c r="E242" s="254">
        <v>8</v>
      </c>
    </row>
    <row r="243" s="142" customFormat="1" ht="16.5" customHeight="1" spans="1:5">
      <c r="A243" s="302" t="s">
        <v>555</v>
      </c>
      <c r="B243" s="301">
        <v>4704</v>
      </c>
      <c r="C243" s="288"/>
      <c r="D243" s="259" t="s">
        <v>556</v>
      </c>
      <c r="E243" s="254">
        <v>6</v>
      </c>
    </row>
    <row r="244" s="142" customFormat="1" ht="16.5" customHeight="1" spans="1:5">
      <c r="A244" s="302" t="s">
        <v>557</v>
      </c>
      <c r="B244" s="301">
        <v>861</v>
      </c>
      <c r="C244" s="288"/>
      <c r="D244" s="259" t="s">
        <v>558</v>
      </c>
      <c r="E244" s="254">
        <v>8</v>
      </c>
    </row>
    <row r="245" s="142" customFormat="1" ht="16.5" customHeight="1" spans="1:5">
      <c r="A245" s="302" t="s">
        <v>559</v>
      </c>
      <c r="B245" s="301">
        <v>1856</v>
      </c>
      <c r="C245" s="288"/>
      <c r="D245" s="259" t="s">
        <v>560</v>
      </c>
      <c r="E245" s="254">
        <v>8</v>
      </c>
    </row>
    <row r="246" s="142" customFormat="1" ht="16.5" customHeight="1" spans="1:5">
      <c r="A246" s="302" t="s">
        <v>561</v>
      </c>
      <c r="B246" s="301">
        <v>265</v>
      </c>
      <c r="C246" s="288"/>
      <c r="D246" s="259" t="s">
        <v>562</v>
      </c>
      <c r="E246" s="254">
        <v>8</v>
      </c>
    </row>
    <row r="247" s="142" customFormat="1" ht="16.5" customHeight="1" spans="1:5">
      <c r="A247" s="302" t="s">
        <v>563</v>
      </c>
      <c r="B247" s="301">
        <v>1642</v>
      </c>
      <c r="C247" s="288"/>
      <c r="D247" s="259" t="s">
        <v>564</v>
      </c>
      <c r="E247" s="254">
        <v>8</v>
      </c>
    </row>
    <row r="248" s="142" customFormat="1" ht="16.5" customHeight="1" spans="1:5">
      <c r="A248" s="302" t="s">
        <v>565</v>
      </c>
      <c r="B248" s="301">
        <v>80</v>
      </c>
      <c r="C248" s="288"/>
      <c r="D248" s="259" t="s">
        <v>566</v>
      </c>
      <c r="E248" s="254">
        <v>8</v>
      </c>
    </row>
    <row r="249" s="142" customFormat="1" ht="16.5" customHeight="1" spans="1:5">
      <c r="A249" s="302" t="s">
        <v>567</v>
      </c>
      <c r="B249" s="301">
        <v>2365</v>
      </c>
      <c r="C249" s="288"/>
      <c r="D249" s="259" t="s">
        <v>568</v>
      </c>
      <c r="E249" s="254">
        <v>6</v>
      </c>
    </row>
    <row r="250" s="142" customFormat="1" ht="16.5" customHeight="1" spans="1:5">
      <c r="A250" s="302" t="s">
        <v>569</v>
      </c>
      <c r="B250" s="301">
        <v>62</v>
      </c>
      <c r="C250" s="288"/>
      <c r="D250" s="259" t="s">
        <v>570</v>
      </c>
      <c r="E250" s="254">
        <v>8</v>
      </c>
    </row>
    <row r="251" s="142" customFormat="1" ht="16.5" customHeight="1" spans="1:5">
      <c r="A251" s="302" t="s">
        <v>571</v>
      </c>
      <c r="B251" s="301">
        <v>1510</v>
      </c>
      <c r="C251" s="288"/>
      <c r="D251" s="259" t="s">
        <v>572</v>
      </c>
      <c r="E251" s="254">
        <v>8</v>
      </c>
    </row>
    <row r="252" s="142" customFormat="1" ht="16.5" customHeight="1" spans="1:5">
      <c r="A252" s="302" t="s">
        <v>573</v>
      </c>
      <c r="B252" s="301">
        <v>154</v>
      </c>
      <c r="C252" s="288"/>
      <c r="D252" s="259" t="s">
        <v>574</v>
      </c>
      <c r="E252" s="254">
        <v>8</v>
      </c>
    </row>
    <row r="253" s="142" customFormat="1" ht="16.5" customHeight="1" spans="1:5">
      <c r="A253" s="302" t="s">
        <v>575</v>
      </c>
      <c r="B253" s="301">
        <v>122</v>
      </c>
      <c r="C253" s="288"/>
      <c r="D253" s="259" t="s">
        <v>576</v>
      </c>
      <c r="E253" s="254">
        <v>8</v>
      </c>
    </row>
    <row r="254" s="142" customFormat="1" ht="16.5" customHeight="1" spans="1:5">
      <c r="A254" s="302" t="s">
        <v>577</v>
      </c>
      <c r="B254" s="301">
        <v>277</v>
      </c>
      <c r="C254" s="288"/>
      <c r="D254" s="259" t="s">
        <v>578</v>
      </c>
      <c r="E254" s="254">
        <v>8</v>
      </c>
    </row>
    <row r="255" s="142" customFormat="1" ht="16.5" customHeight="1" spans="1:5">
      <c r="A255" s="302" t="s">
        <v>579</v>
      </c>
      <c r="B255" s="301">
        <v>240</v>
      </c>
      <c r="C255" s="288"/>
      <c r="D255" s="259" t="s">
        <v>580</v>
      </c>
      <c r="E255" s="254">
        <v>8</v>
      </c>
    </row>
    <row r="256" s="142" customFormat="1" ht="16.5" customHeight="1" spans="1:5">
      <c r="A256" s="302" t="s">
        <v>581</v>
      </c>
      <c r="B256" s="301">
        <v>2026</v>
      </c>
      <c r="C256" s="288"/>
      <c r="D256" s="259" t="s">
        <v>582</v>
      </c>
      <c r="E256" s="254">
        <v>6</v>
      </c>
    </row>
    <row r="257" s="142" customFormat="1" ht="16.5" customHeight="1" spans="1:5">
      <c r="A257" s="302" t="s">
        <v>154</v>
      </c>
      <c r="B257" s="301">
        <v>219</v>
      </c>
      <c r="C257" s="288"/>
      <c r="D257" s="259" t="s">
        <v>583</v>
      </c>
      <c r="E257" s="254">
        <v>8</v>
      </c>
    </row>
    <row r="258" s="142" customFormat="1" ht="16.5" customHeight="1" spans="1:5">
      <c r="A258" s="302" t="s">
        <v>156</v>
      </c>
      <c r="B258" s="301">
        <v>2</v>
      </c>
      <c r="C258" s="288"/>
      <c r="D258" s="259" t="s">
        <v>584</v>
      </c>
      <c r="E258" s="254">
        <v>8</v>
      </c>
    </row>
    <row r="259" s="142" customFormat="1" ht="16.5" customHeight="1" spans="1:5">
      <c r="A259" s="302" t="s">
        <v>269</v>
      </c>
      <c r="B259" s="301">
        <v>33</v>
      </c>
      <c r="C259" s="288"/>
      <c r="D259" s="259" t="s">
        <v>585</v>
      </c>
      <c r="E259" s="254">
        <v>8</v>
      </c>
    </row>
    <row r="260" s="142" customFormat="1" ht="16.5" customHeight="1" spans="1:5">
      <c r="A260" s="302" t="s">
        <v>586</v>
      </c>
      <c r="B260" s="301">
        <v>522</v>
      </c>
      <c r="C260" s="288"/>
      <c r="D260" s="259" t="s">
        <v>587</v>
      </c>
      <c r="E260" s="254">
        <v>8</v>
      </c>
    </row>
    <row r="261" s="142" customFormat="1" ht="16.5" customHeight="1" spans="1:5">
      <c r="A261" s="302" t="s">
        <v>588</v>
      </c>
      <c r="B261" s="301">
        <v>268</v>
      </c>
      <c r="C261" s="288"/>
      <c r="D261" s="259" t="s">
        <v>589</v>
      </c>
      <c r="E261" s="254">
        <v>8</v>
      </c>
    </row>
    <row r="262" s="142" customFormat="1" ht="16.5" customHeight="1" spans="1:5">
      <c r="A262" s="302" t="s">
        <v>590</v>
      </c>
      <c r="B262" s="301">
        <v>106</v>
      </c>
      <c r="C262" s="288"/>
      <c r="D262" s="259" t="s">
        <v>591</v>
      </c>
      <c r="E262" s="254">
        <v>8</v>
      </c>
    </row>
    <row r="263" s="142" customFormat="1" ht="16.5" customHeight="1" spans="1:5">
      <c r="A263" s="302" t="s">
        <v>592</v>
      </c>
      <c r="B263" s="301">
        <v>435</v>
      </c>
      <c r="C263" s="288"/>
      <c r="D263" s="259" t="s">
        <v>593</v>
      </c>
      <c r="E263" s="254">
        <v>8</v>
      </c>
    </row>
    <row r="264" s="142" customFormat="1" ht="16.5" customHeight="1" spans="1:5">
      <c r="A264" s="302" t="s">
        <v>594</v>
      </c>
      <c r="B264" s="301">
        <v>441</v>
      </c>
      <c r="C264" s="288"/>
      <c r="D264" s="259" t="s">
        <v>595</v>
      </c>
      <c r="E264" s="254">
        <v>8</v>
      </c>
    </row>
    <row r="265" s="142" customFormat="1" ht="16.5" customHeight="1" spans="1:5">
      <c r="A265" s="302" t="s">
        <v>596</v>
      </c>
      <c r="B265" s="301">
        <v>2703</v>
      </c>
      <c r="C265" s="288"/>
      <c r="D265" s="259" t="s">
        <v>597</v>
      </c>
      <c r="E265" s="254">
        <v>6</v>
      </c>
    </row>
    <row r="266" s="142" customFormat="1" ht="16.5" customHeight="1" spans="1:5">
      <c r="A266" s="302" t="s">
        <v>598</v>
      </c>
      <c r="B266" s="301">
        <v>2030</v>
      </c>
      <c r="C266" s="288"/>
      <c r="D266" s="259" t="s">
        <v>599</v>
      </c>
      <c r="E266" s="254">
        <v>8</v>
      </c>
    </row>
    <row r="267" s="142" customFormat="1" ht="16.5" customHeight="1" spans="1:5">
      <c r="A267" s="302" t="s">
        <v>600</v>
      </c>
      <c r="B267" s="301">
        <v>673</v>
      </c>
      <c r="C267" s="288"/>
      <c r="D267" s="259" t="s">
        <v>601</v>
      </c>
      <c r="E267" s="254">
        <v>8</v>
      </c>
    </row>
    <row r="268" s="142" customFormat="1" ht="16.5" customHeight="1" spans="1:5">
      <c r="A268" s="302" t="s">
        <v>602</v>
      </c>
      <c r="B268" s="301">
        <v>512</v>
      </c>
      <c r="C268" s="288"/>
      <c r="D268" s="259" t="s">
        <v>603</v>
      </c>
      <c r="E268" s="254">
        <v>6</v>
      </c>
    </row>
    <row r="269" s="142" customFormat="1" ht="16.5" customHeight="1" spans="1:5">
      <c r="A269" s="302" t="s">
        <v>604</v>
      </c>
      <c r="B269" s="301">
        <v>280</v>
      </c>
      <c r="C269" s="288"/>
      <c r="D269" s="259" t="s">
        <v>605</v>
      </c>
      <c r="E269" s="254">
        <v>8</v>
      </c>
    </row>
    <row r="270" s="142" customFormat="1" ht="16.5" customHeight="1" spans="1:5">
      <c r="A270" s="302" t="s">
        <v>606</v>
      </c>
      <c r="B270" s="301">
        <v>232</v>
      </c>
      <c r="C270" s="288"/>
      <c r="D270" s="259" t="s">
        <v>607</v>
      </c>
      <c r="E270" s="254">
        <v>8</v>
      </c>
    </row>
    <row r="271" s="142" customFormat="1" ht="16.5" customHeight="1" spans="1:5">
      <c r="A271" s="302" t="s">
        <v>608</v>
      </c>
      <c r="B271" s="301">
        <v>638</v>
      </c>
      <c r="C271" s="288"/>
      <c r="D271" s="259" t="s">
        <v>609</v>
      </c>
      <c r="E271" s="254">
        <v>6</v>
      </c>
    </row>
    <row r="272" s="142" customFormat="1" ht="16.5" customHeight="1" spans="1:5">
      <c r="A272" s="302" t="s">
        <v>610</v>
      </c>
      <c r="B272" s="301">
        <v>235</v>
      </c>
      <c r="C272" s="288"/>
      <c r="D272" s="259" t="s">
        <v>611</v>
      </c>
      <c r="E272" s="254">
        <v>8</v>
      </c>
    </row>
    <row r="273" s="142" customFormat="1" ht="16.5" customHeight="1" spans="1:5">
      <c r="A273" s="302" t="s">
        <v>612</v>
      </c>
      <c r="B273" s="301">
        <v>403</v>
      </c>
      <c r="C273" s="288"/>
      <c r="D273" s="259" t="s">
        <v>613</v>
      </c>
      <c r="E273" s="254">
        <v>8</v>
      </c>
    </row>
    <row r="274" s="142" customFormat="1" ht="16.5" customHeight="1" spans="1:5">
      <c r="A274" s="302" t="s">
        <v>614</v>
      </c>
      <c r="B274" s="301">
        <v>200</v>
      </c>
      <c r="C274" s="288"/>
      <c r="D274" s="259" t="s">
        <v>615</v>
      </c>
      <c r="E274" s="254">
        <v>6</v>
      </c>
    </row>
    <row r="275" s="142" customFormat="1" ht="16.5" customHeight="1" spans="1:5">
      <c r="A275" s="302" t="s">
        <v>616</v>
      </c>
      <c r="B275" s="301">
        <v>50</v>
      </c>
      <c r="C275" s="288"/>
      <c r="D275" s="259" t="s">
        <v>617</v>
      </c>
      <c r="E275" s="254">
        <v>8</v>
      </c>
    </row>
    <row r="276" s="142" customFormat="1" ht="16.5" customHeight="1" spans="1:5">
      <c r="A276" s="302" t="s">
        <v>618</v>
      </c>
      <c r="B276" s="301">
        <v>150</v>
      </c>
      <c r="C276" s="288"/>
      <c r="D276" s="259" t="s">
        <v>619</v>
      </c>
      <c r="E276" s="254">
        <v>8</v>
      </c>
    </row>
    <row r="277" s="142" customFormat="1" ht="16.5" customHeight="1" spans="1:5">
      <c r="A277" s="302" t="s">
        <v>620</v>
      </c>
      <c r="B277" s="301">
        <v>18</v>
      </c>
      <c r="C277" s="288"/>
      <c r="D277" s="259" t="s">
        <v>621</v>
      </c>
      <c r="E277" s="254">
        <v>6</v>
      </c>
    </row>
    <row r="278" s="142" customFormat="1" ht="16.5" customHeight="1" spans="1:5">
      <c r="A278" s="302" t="s">
        <v>622</v>
      </c>
      <c r="B278" s="301">
        <v>18</v>
      </c>
      <c r="C278" s="288"/>
      <c r="D278" s="259" t="s">
        <v>623</v>
      </c>
      <c r="E278" s="254">
        <v>8</v>
      </c>
    </row>
    <row r="279" s="142" customFormat="1" ht="16.5" customHeight="1" spans="1:5">
      <c r="A279" s="302" t="s">
        <v>624</v>
      </c>
      <c r="B279" s="301">
        <v>1002</v>
      </c>
      <c r="C279" s="288"/>
      <c r="D279" s="259" t="s">
        <v>625</v>
      </c>
      <c r="E279" s="254">
        <v>6</v>
      </c>
    </row>
    <row r="280" s="142" customFormat="1" ht="16.5" customHeight="1" spans="1:5">
      <c r="A280" s="302" t="s">
        <v>154</v>
      </c>
      <c r="B280" s="301">
        <v>183</v>
      </c>
      <c r="C280" s="288"/>
      <c r="D280" s="259" t="s">
        <v>626</v>
      </c>
      <c r="E280" s="254">
        <v>8</v>
      </c>
    </row>
    <row r="281" s="142" customFormat="1" ht="16.5" customHeight="1" spans="1:5">
      <c r="A281" s="302" t="s">
        <v>156</v>
      </c>
      <c r="B281" s="301">
        <v>10</v>
      </c>
      <c r="C281" s="288"/>
      <c r="D281" s="259" t="s">
        <v>627</v>
      </c>
      <c r="E281" s="254">
        <v>8</v>
      </c>
    </row>
    <row r="282" s="142" customFormat="1" ht="16.5" customHeight="1" spans="1:5">
      <c r="A282" s="302" t="s">
        <v>628</v>
      </c>
      <c r="B282" s="301">
        <v>145</v>
      </c>
      <c r="C282" s="288"/>
      <c r="D282" s="259" t="s">
        <v>629</v>
      </c>
      <c r="E282" s="254">
        <v>8</v>
      </c>
    </row>
    <row r="283" s="142" customFormat="1" ht="16.5" customHeight="1" spans="1:5">
      <c r="A283" s="302" t="s">
        <v>164</v>
      </c>
      <c r="B283" s="301">
        <v>592</v>
      </c>
      <c r="C283" s="288"/>
      <c r="D283" s="259" t="s">
        <v>630</v>
      </c>
      <c r="E283" s="254">
        <v>8</v>
      </c>
    </row>
    <row r="284" s="142" customFormat="1" ht="16.5" customHeight="1" spans="1:5">
      <c r="A284" s="302" t="s">
        <v>631</v>
      </c>
      <c r="B284" s="301">
        <v>72</v>
      </c>
      <c r="C284" s="288"/>
      <c r="D284" s="259" t="s">
        <v>632</v>
      </c>
      <c r="E284" s="254">
        <v>8</v>
      </c>
    </row>
    <row r="285" s="142" customFormat="1" ht="16.5" customHeight="1" spans="1:5">
      <c r="A285" s="302" t="s">
        <v>633</v>
      </c>
      <c r="B285" s="301">
        <v>754</v>
      </c>
      <c r="C285" s="288"/>
      <c r="D285" s="259" t="s">
        <v>634</v>
      </c>
      <c r="E285" s="254">
        <v>6</v>
      </c>
    </row>
    <row r="286" s="142" customFormat="1" ht="16.5" customHeight="1" spans="1:5">
      <c r="A286" s="302" t="s">
        <v>635</v>
      </c>
      <c r="B286" s="301">
        <v>754</v>
      </c>
      <c r="C286" s="288"/>
      <c r="D286" s="259" t="s">
        <v>636</v>
      </c>
      <c r="E286" s="254">
        <v>8</v>
      </c>
    </row>
    <row r="287" s="142" customFormat="1" ht="16.5" customHeight="1" spans="1:5">
      <c r="A287" s="297" t="s">
        <v>81</v>
      </c>
      <c r="B287" s="298">
        <v>58045</v>
      </c>
      <c r="C287" s="288"/>
      <c r="D287" s="299" t="s">
        <v>637</v>
      </c>
      <c r="E287" s="289">
        <v>4</v>
      </c>
    </row>
    <row r="288" s="142" customFormat="1" ht="16.5" customHeight="1" spans="1:5">
      <c r="A288" s="302" t="s">
        <v>638</v>
      </c>
      <c r="B288" s="301">
        <v>1142</v>
      </c>
      <c r="C288" s="288"/>
      <c r="D288" s="259" t="s">
        <v>639</v>
      </c>
      <c r="E288" s="254">
        <v>6</v>
      </c>
    </row>
    <row r="289" s="142" customFormat="1" ht="16.5" customHeight="1" spans="1:5">
      <c r="A289" s="302" t="s">
        <v>154</v>
      </c>
      <c r="B289" s="301">
        <v>748</v>
      </c>
      <c r="C289" s="288"/>
      <c r="D289" s="259" t="s">
        <v>640</v>
      </c>
      <c r="E289" s="254">
        <v>8</v>
      </c>
    </row>
    <row r="290" s="142" customFormat="1" ht="16.5" customHeight="1" spans="1:5">
      <c r="A290" s="302" t="s">
        <v>156</v>
      </c>
      <c r="B290" s="301">
        <v>13</v>
      </c>
      <c r="C290" s="288"/>
      <c r="D290" s="259" t="s">
        <v>641</v>
      </c>
      <c r="E290" s="254">
        <v>8</v>
      </c>
    </row>
    <row r="291" s="142" customFormat="1" ht="16.5" customHeight="1" spans="1:5">
      <c r="A291" s="302" t="s">
        <v>269</v>
      </c>
      <c r="B291" s="301">
        <v>17</v>
      </c>
      <c r="C291" s="288"/>
      <c r="D291" s="259" t="s">
        <v>642</v>
      </c>
      <c r="E291" s="254">
        <v>8</v>
      </c>
    </row>
    <row r="292" s="142" customFormat="1" ht="16.5" customHeight="1" spans="1:5">
      <c r="A292" s="302" t="s">
        <v>643</v>
      </c>
      <c r="B292" s="301">
        <v>364</v>
      </c>
      <c r="C292" s="288"/>
      <c r="D292" s="259" t="s">
        <v>644</v>
      </c>
      <c r="E292" s="254">
        <v>8</v>
      </c>
    </row>
    <row r="293" s="142" customFormat="1" ht="16.5" customHeight="1" spans="1:5">
      <c r="A293" s="302" t="s">
        <v>645</v>
      </c>
      <c r="B293" s="301">
        <v>4859</v>
      </c>
      <c r="C293" s="288"/>
      <c r="D293" s="259" t="s">
        <v>646</v>
      </c>
      <c r="E293" s="254">
        <v>6</v>
      </c>
    </row>
    <row r="294" s="142" customFormat="1" ht="16.5" customHeight="1" spans="1:5">
      <c r="A294" s="302" t="s">
        <v>647</v>
      </c>
      <c r="B294" s="301">
        <v>1966</v>
      </c>
      <c r="C294" s="288"/>
      <c r="D294" s="259" t="s">
        <v>648</v>
      </c>
      <c r="E294" s="254">
        <v>8</v>
      </c>
    </row>
    <row r="295" s="142" customFormat="1" ht="16.5" customHeight="1" spans="1:5">
      <c r="A295" s="302" t="s">
        <v>649</v>
      </c>
      <c r="B295" s="301">
        <v>2860</v>
      </c>
      <c r="C295" s="288"/>
      <c r="D295" s="259" t="s">
        <v>650</v>
      </c>
      <c r="E295" s="254">
        <v>8</v>
      </c>
    </row>
    <row r="296" s="142" customFormat="1" ht="16.5" customHeight="1" spans="1:5">
      <c r="A296" s="302" t="s">
        <v>651</v>
      </c>
      <c r="B296" s="301">
        <v>20</v>
      </c>
      <c r="C296" s="288"/>
      <c r="D296" s="259" t="s">
        <v>652</v>
      </c>
      <c r="E296" s="254">
        <v>8</v>
      </c>
    </row>
    <row r="297" s="142" customFormat="1" ht="16.5" customHeight="1" spans="1:5">
      <c r="A297" s="302" t="s">
        <v>653</v>
      </c>
      <c r="B297" s="301">
        <v>13</v>
      </c>
      <c r="C297" s="288"/>
      <c r="D297" s="259" t="s">
        <v>654</v>
      </c>
      <c r="E297" s="254">
        <v>8</v>
      </c>
    </row>
    <row r="298" s="142" customFormat="1" ht="16.5" customHeight="1" spans="1:5">
      <c r="A298" s="302" t="s">
        <v>655</v>
      </c>
      <c r="B298" s="301">
        <v>7271</v>
      </c>
      <c r="C298" s="288"/>
      <c r="D298" s="259" t="s">
        <v>656</v>
      </c>
      <c r="E298" s="254">
        <v>6</v>
      </c>
    </row>
    <row r="299" s="142" customFormat="1" ht="16.5" customHeight="1" spans="1:5">
      <c r="A299" s="302" t="s">
        <v>657</v>
      </c>
      <c r="B299" s="301">
        <v>2414</v>
      </c>
      <c r="C299" s="288"/>
      <c r="D299" s="259" t="s">
        <v>658</v>
      </c>
      <c r="E299" s="254">
        <v>8</v>
      </c>
    </row>
    <row r="300" s="142" customFormat="1" ht="16.5" customHeight="1" spans="1:5">
      <c r="A300" s="302" t="s">
        <v>659</v>
      </c>
      <c r="B300" s="301">
        <v>4130</v>
      </c>
      <c r="C300" s="288"/>
      <c r="D300" s="259" t="s">
        <v>660</v>
      </c>
      <c r="E300" s="254">
        <v>8</v>
      </c>
    </row>
    <row r="301" s="142" customFormat="1" ht="16.5" customHeight="1" spans="1:5">
      <c r="A301" s="302" t="s">
        <v>661</v>
      </c>
      <c r="B301" s="301">
        <v>727</v>
      </c>
      <c r="C301" s="288"/>
      <c r="D301" s="259" t="s">
        <v>662</v>
      </c>
      <c r="E301" s="254">
        <v>8</v>
      </c>
    </row>
    <row r="302" s="142" customFormat="1" ht="16.5" customHeight="1" spans="1:5">
      <c r="A302" s="302" t="s">
        <v>663</v>
      </c>
      <c r="B302" s="301">
        <v>12132</v>
      </c>
      <c r="C302" s="288"/>
      <c r="D302" s="259" t="s">
        <v>664</v>
      </c>
      <c r="E302" s="254">
        <v>6</v>
      </c>
    </row>
    <row r="303" s="142" customFormat="1" ht="16.5" customHeight="1" spans="1:5">
      <c r="A303" s="302" t="s">
        <v>665</v>
      </c>
      <c r="B303" s="301">
        <v>890</v>
      </c>
      <c r="C303" s="288"/>
      <c r="D303" s="259" t="s">
        <v>666</v>
      </c>
      <c r="E303" s="254">
        <v>8</v>
      </c>
    </row>
    <row r="304" s="142" customFormat="1" ht="16.5" customHeight="1" spans="1:5">
      <c r="A304" s="302" t="s">
        <v>667</v>
      </c>
      <c r="B304" s="301">
        <v>493</v>
      </c>
      <c r="C304" s="288"/>
      <c r="D304" s="259" t="s">
        <v>668</v>
      </c>
      <c r="E304" s="254">
        <v>8</v>
      </c>
    </row>
    <row r="305" s="142" customFormat="1" ht="16.5" customHeight="1" spans="1:5">
      <c r="A305" s="302" t="s">
        <v>669</v>
      </c>
      <c r="B305" s="301">
        <v>197</v>
      </c>
      <c r="C305" s="288"/>
      <c r="D305" s="259" t="s">
        <v>670</v>
      </c>
      <c r="E305" s="254">
        <v>8</v>
      </c>
    </row>
    <row r="306" s="142" customFormat="1" ht="16.5" customHeight="1" spans="1:5">
      <c r="A306" s="302" t="s">
        <v>671</v>
      </c>
      <c r="B306" s="301">
        <v>6004</v>
      </c>
      <c r="C306" s="288"/>
      <c r="D306" s="259" t="s">
        <v>672</v>
      </c>
      <c r="E306" s="254">
        <v>8</v>
      </c>
    </row>
    <row r="307" s="142" customFormat="1" ht="16.5" customHeight="1" spans="1:5">
      <c r="A307" s="302" t="s">
        <v>673</v>
      </c>
      <c r="B307" s="301">
        <v>575</v>
      </c>
      <c r="C307" s="288"/>
      <c r="D307" s="259" t="s">
        <v>674</v>
      </c>
      <c r="E307" s="254">
        <v>8</v>
      </c>
    </row>
    <row r="308" s="142" customFormat="1" ht="16.5" customHeight="1" spans="1:5">
      <c r="A308" s="302" t="s">
        <v>675</v>
      </c>
      <c r="B308" s="301">
        <v>2812</v>
      </c>
      <c r="C308" s="288"/>
      <c r="D308" s="259" t="s">
        <v>676</v>
      </c>
      <c r="E308" s="254">
        <v>8</v>
      </c>
    </row>
    <row r="309" s="142" customFormat="1" ht="16.5" customHeight="1" spans="1:5">
      <c r="A309" s="302" t="s">
        <v>677</v>
      </c>
      <c r="B309" s="301">
        <v>1161</v>
      </c>
      <c r="C309" s="288"/>
      <c r="D309" s="259" t="s">
        <v>678</v>
      </c>
      <c r="E309" s="254">
        <v>8</v>
      </c>
    </row>
    <row r="310" s="142" customFormat="1" ht="16.5" customHeight="1" spans="1:5">
      <c r="A310" s="302" t="s">
        <v>679</v>
      </c>
      <c r="B310" s="301">
        <v>194</v>
      </c>
      <c r="C310" s="288"/>
      <c r="D310" s="259" t="s">
        <v>680</v>
      </c>
      <c r="E310" s="254">
        <v>6</v>
      </c>
    </row>
    <row r="311" s="142" customFormat="1" ht="16.5" customHeight="1" spans="1:5">
      <c r="A311" s="302" t="s">
        <v>681</v>
      </c>
      <c r="B311" s="301">
        <v>192</v>
      </c>
      <c r="C311" s="288"/>
      <c r="D311" s="259" t="s">
        <v>682</v>
      </c>
      <c r="E311" s="254">
        <v>8</v>
      </c>
    </row>
    <row r="312" s="142" customFormat="1" ht="16.5" customHeight="1" spans="1:5">
      <c r="A312" s="302" t="s">
        <v>683</v>
      </c>
      <c r="B312" s="301">
        <v>2</v>
      </c>
      <c r="C312" s="288"/>
      <c r="D312" s="259" t="s">
        <v>684</v>
      </c>
      <c r="E312" s="254">
        <v>8</v>
      </c>
    </row>
    <row r="313" s="142" customFormat="1" ht="16.5" customHeight="1" spans="1:5">
      <c r="A313" s="302" t="s">
        <v>685</v>
      </c>
      <c r="B313" s="301">
        <v>5257</v>
      </c>
      <c r="C313" s="288"/>
      <c r="D313" s="259" t="s">
        <v>686</v>
      </c>
      <c r="E313" s="254">
        <v>6</v>
      </c>
    </row>
    <row r="314" s="142" customFormat="1" ht="16.5" customHeight="1" spans="1:5">
      <c r="A314" s="302" t="s">
        <v>687</v>
      </c>
      <c r="B314" s="301">
        <v>13</v>
      </c>
      <c r="C314" s="288"/>
      <c r="D314" s="259" t="s">
        <v>688</v>
      </c>
      <c r="E314" s="254">
        <v>8</v>
      </c>
    </row>
    <row r="315" s="142" customFormat="1" ht="16.5" customHeight="1" spans="1:5">
      <c r="A315" s="302" t="s">
        <v>689</v>
      </c>
      <c r="B315" s="301">
        <v>4891</v>
      </c>
      <c r="C315" s="288"/>
      <c r="D315" s="259" t="s">
        <v>690</v>
      </c>
      <c r="E315" s="254">
        <v>8</v>
      </c>
    </row>
    <row r="316" s="142" customFormat="1" ht="16.5" customHeight="1" spans="1:5">
      <c r="A316" s="302" t="s">
        <v>691</v>
      </c>
      <c r="B316" s="301">
        <v>353</v>
      </c>
      <c r="C316" s="288"/>
      <c r="D316" s="259" t="s">
        <v>692</v>
      </c>
      <c r="E316" s="254">
        <v>8</v>
      </c>
    </row>
    <row r="317" s="142" customFormat="1" ht="16.5" customHeight="1" spans="1:5">
      <c r="A317" s="302" t="s">
        <v>693</v>
      </c>
      <c r="B317" s="301">
        <v>12758</v>
      </c>
      <c r="C317" s="288"/>
      <c r="D317" s="259" t="s">
        <v>694</v>
      </c>
      <c r="E317" s="254">
        <v>6</v>
      </c>
    </row>
    <row r="318" s="142" customFormat="1" ht="16.5" customHeight="1" spans="1:5">
      <c r="A318" s="302" t="s">
        <v>695</v>
      </c>
      <c r="B318" s="301">
        <v>2690</v>
      </c>
      <c r="C318" s="288"/>
      <c r="D318" s="259" t="s">
        <v>696</v>
      </c>
      <c r="E318" s="254">
        <v>8</v>
      </c>
    </row>
    <row r="319" s="142" customFormat="1" ht="16.5" customHeight="1" spans="1:5">
      <c r="A319" s="302" t="s">
        <v>697</v>
      </c>
      <c r="B319" s="301">
        <v>5534</v>
      </c>
      <c r="C319" s="288"/>
      <c r="D319" s="259" t="s">
        <v>698</v>
      </c>
      <c r="E319" s="254">
        <v>8</v>
      </c>
    </row>
    <row r="320" s="142" customFormat="1" ht="16.5" customHeight="1" spans="1:5">
      <c r="A320" s="302" t="s">
        <v>699</v>
      </c>
      <c r="B320" s="301">
        <v>2191</v>
      </c>
      <c r="C320" s="288"/>
      <c r="D320" s="259" t="s">
        <v>700</v>
      </c>
      <c r="E320" s="254">
        <v>8</v>
      </c>
    </row>
    <row r="321" s="142" customFormat="1" ht="16.5" customHeight="1" spans="1:5">
      <c r="A321" s="302" t="s">
        <v>701</v>
      </c>
      <c r="B321" s="301">
        <v>2343</v>
      </c>
      <c r="C321" s="288"/>
      <c r="D321" s="259" t="s">
        <v>702</v>
      </c>
      <c r="E321" s="254">
        <v>8</v>
      </c>
    </row>
    <row r="322" s="142" customFormat="1" ht="16.5" customHeight="1" spans="1:5">
      <c r="A322" s="302" t="s">
        <v>703</v>
      </c>
      <c r="B322" s="301">
        <v>9851</v>
      </c>
      <c r="C322" s="288"/>
      <c r="D322" s="259" t="s">
        <v>704</v>
      </c>
      <c r="E322" s="254">
        <v>6</v>
      </c>
    </row>
    <row r="323" s="142" customFormat="1" ht="16.5" customHeight="1" spans="1:5">
      <c r="A323" s="302" t="s">
        <v>705</v>
      </c>
      <c r="B323" s="301">
        <v>6418</v>
      </c>
      <c r="C323" s="288"/>
      <c r="D323" s="259" t="s">
        <v>706</v>
      </c>
      <c r="E323" s="254">
        <v>8</v>
      </c>
    </row>
    <row r="324" s="142" customFormat="1" ht="16.5" customHeight="1" spans="1:5">
      <c r="A324" s="302" t="s">
        <v>707</v>
      </c>
      <c r="B324" s="301">
        <v>3433</v>
      </c>
      <c r="C324" s="288"/>
      <c r="D324" s="259" t="s">
        <v>708</v>
      </c>
      <c r="E324" s="254">
        <v>8</v>
      </c>
    </row>
    <row r="325" s="142" customFormat="1" ht="16.5" customHeight="1" spans="1:5">
      <c r="A325" s="302" t="s">
        <v>709</v>
      </c>
      <c r="B325" s="301">
        <v>2575</v>
      </c>
      <c r="C325" s="288"/>
      <c r="D325" s="259" t="s">
        <v>710</v>
      </c>
      <c r="E325" s="254">
        <v>6</v>
      </c>
    </row>
    <row r="326" s="142" customFormat="1" ht="16.5" customHeight="1" spans="1:5">
      <c r="A326" s="302" t="s">
        <v>711</v>
      </c>
      <c r="B326" s="301">
        <v>2478</v>
      </c>
      <c r="C326" s="288"/>
      <c r="D326" s="259" t="s">
        <v>712</v>
      </c>
      <c r="E326" s="254">
        <v>8</v>
      </c>
    </row>
    <row r="327" s="142" customFormat="1" ht="16.5" customHeight="1" spans="1:5">
      <c r="A327" s="302" t="s">
        <v>713</v>
      </c>
      <c r="B327" s="301">
        <v>97</v>
      </c>
      <c r="C327" s="288"/>
      <c r="D327" s="259" t="s">
        <v>714</v>
      </c>
      <c r="E327" s="254">
        <v>8</v>
      </c>
    </row>
    <row r="328" s="142" customFormat="1" ht="16.5" customHeight="1" spans="1:5">
      <c r="A328" s="302" t="s">
        <v>715</v>
      </c>
      <c r="B328" s="301">
        <v>378</v>
      </c>
      <c r="C328" s="288"/>
      <c r="D328" s="259" t="s">
        <v>716</v>
      </c>
      <c r="E328" s="254">
        <v>6</v>
      </c>
    </row>
    <row r="329" s="142" customFormat="1" ht="16.5" customHeight="1" spans="1:5">
      <c r="A329" s="302" t="s">
        <v>717</v>
      </c>
      <c r="B329" s="301">
        <v>378</v>
      </c>
      <c r="C329" s="288"/>
      <c r="D329" s="259" t="s">
        <v>718</v>
      </c>
      <c r="E329" s="254">
        <v>8</v>
      </c>
    </row>
    <row r="330" s="142" customFormat="1" ht="16.5" customHeight="1" spans="1:5">
      <c r="A330" s="302" t="s">
        <v>719</v>
      </c>
      <c r="B330" s="301">
        <v>786</v>
      </c>
      <c r="C330" s="288"/>
      <c r="D330" s="259" t="s">
        <v>720</v>
      </c>
      <c r="E330" s="254">
        <v>6</v>
      </c>
    </row>
    <row r="331" s="142" customFormat="1" ht="16.5" customHeight="1" spans="1:5">
      <c r="A331" s="302" t="s">
        <v>154</v>
      </c>
      <c r="B331" s="301">
        <v>485</v>
      </c>
      <c r="C331" s="288"/>
      <c r="D331" s="259" t="s">
        <v>721</v>
      </c>
      <c r="E331" s="254">
        <v>8</v>
      </c>
    </row>
    <row r="332" s="142" customFormat="1" ht="16.5" customHeight="1" spans="1:5">
      <c r="A332" s="302" t="s">
        <v>156</v>
      </c>
      <c r="B332" s="301">
        <v>12</v>
      </c>
      <c r="C332" s="288"/>
      <c r="D332" s="259" t="s">
        <v>722</v>
      </c>
      <c r="E332" s="254">
        <v>8</v>
      </c>
    </row>
    <row r="333" s="142" customFormat="1" ht="16.5" customHeight="1" spans="1:5">
      <c r="A333" s="302" t="s">
        <v>351</v>
      </c>
      <c r="B333" s="301">
        <v>10</v>
      </c>
      <c r="C333" s="288"/>
      <c r="D333" s="259" t="s">
        <v>723</v>
      </c>
      <c r="E333" s="254">
        <v>8</v>
      </c>
    </row>
    <row r="334" s="142" customFormat="1" ht="16.5" customHeight="1" spans="1:5">
      <c r="A334" s="302" t="s">
        <v>724</v>
      </c>
      <c r="B334" s="301">
        <v>153</v>
      </c>
      <c r="C334" s="288"/>
      <c r="D334" s="259" t="s">
        <v>725</v>
      </c>
      <c r="E334" s="254">
        <v>8</v>
      </c>
    </row>
    <row r="335" s="142" customFormat="1" ht="16.5" customHeight="1" spans="1:5">
      <c r="A335" s="302" t="s">
        <v>726</v>
      </c>
      <c r="B335" s="301">
        <v>38</v>
      </c>
      <c r="C335" s="288"/>
      <c r="D335" s="259" t="s">
        <v>727</v>
      </c>
      <c r="E335" s="254">
        <v>8</v>
      </c>
    </row>
    <row r="336" s="142" customFormat="1" ht="16.5" customHeight="1" spans="1:5">
      <c r="A336" s="302" t="s">
        <v>164</v>
      </c>
      <c r="B336" s="301">
        <v>86</v>
      </c>
      <c r="C336" s="288"/>
      <c r="D336" s="259" t="s">
        <v>728</v>
      </c>
      <c r="E336" s="254">
        <v>8</v>
      </c>
    </row>
    <row r="337" s="142" customFormat="1" ht="16.5" customHeight="1" spans="1:5">
      <c r="A337" s="302" t="s">
        <v>729</v>
      </c>
      <c r="B337" s="301">
        <v>2</v>
      </c>
      <c r="C337" s="288"/>
      <c r="D337" s="259" t="s">
        <v>730</v>
      </c>
      <c r="E337" s="254">
        <v>8</v>
      </c>
    </row>
    <row r="338" s="142" customFormat="1" ht="16.5" customHeight="1" spans="1:5">
      <c r="A338" s="302" t="s">
        <v>731</v>
      </c>
      <c r="B338" s="301">
        <v>98</v>
      </c>
      <c r="C338" s="288"/>
      <c r="D338" s="259" t="s">
        <v>732</v>
      </c>
      <c r="E338" s="254">
        <v>6</v>
      </c>
    </row>
    <row r="339" s="142" customFormat="1" ht="16.5" customHeight="1" spans="1:5">
      <c r="A339" s="302" t="s">
        <v>733</v>
      </c>
      <c r="B339" s="301">
        <v>98</v>
      </c>
      <c r="C339" s="288"/>
      <c r="D339" s="259" t="s">
        <v>734</v>
      </c>
      <c r="E339" s="254">
        <v>8</v>
      </c>
    </row>
    <row r="340" s="142" customFormat="1" ht="16.5" customHeight="1" spans="1:5">
      <c r="A340" s="302" t="s">
        <v>735</v>
      </c>
      <c r="B340" s="301">
        <v>744</v>
      </c>
      <c r="C340" s="288"/>
      <c r="D340" s="259" t="s">
        <v>736</v>
      </c>
      <c r="E340" s="254">
        <v>6</v>
      </c>
    </row>
    <row r="341" s="142" customFormat="1" ht="16.5" customHeight="1" spans="1:5">
      <c r="A341" s="302" t="s">
        <v>737</v>
      </c>
      <c r="B341" s="301">
        <v>744</v>
      </c>
      <c r="C341" s="288"/>
      <c r="D341" s="259" t="s">
        <v>738</v>
      </c>
      <c r="E341" s="254">
        <v>8</v>
      </c>
    </row>
    <row r="342" s="142" customFormat="1" ht="16.5" customHeight="1" spans="1:5">
      <c r="A342" s="297" t="s">
        <v>85</v>
      </c>
      <c r="B342" s="298">
        <v>22376</v>
      </c>
      <c r="C342" s="288"/>
      <c r="D342" s="299" t="s">
        <v>739</v>
      </c>
      <c r="E342" s="289">
        <v>4</v>
      </c>
    </row>
    <row r="343" s="142" customFormat="1" ht="16.5" customHeight="1" spans="1:5">
      <c r="A343" s="302" t="s">
        <v>740</v>
      </c>
      <c r="B343" s="301">
        <v>1773</v>
      </c>
      <c r="C343" s="288"/>
      <c r="D343" s="259" t="s">
        <v>741</v>
      </c>
      <c r="E343" s="254">
        <v>6</v>
      </c>
    </row>
    <row r="344" s="142" customFormat="1" ht="16.5" customHeight="1" spans="1:5">
      <c r="A344" s="302" t="s">
        <v>154</v>
      </c>
      <c r="B344" s="301">
        <v>801</v>
      </c>
      <c r="C344" s="288"/>
      <c r="D344" s="259" t="s">
        <v>742</v>
      </c>
      <c r="E344" s="254">
        <v>8</v>
      </c>
    </row>
    <row r="345" s="142" customFormat="1" ht="16.5" customHeight="1" spans="1:5">
      <c r="A345" s="302" t="s">
        <v>156</v>
      </c>
      <c r="B345" s="301">
        <v>13</v>
      </c>
      <c r="C345" s="288"/>
      <c r="D345" s="259" t="s">
        <v>743</v>
      </c>
      <c r="E345" s="254">
        <v>8</v>
      </c>
    </row>
    <row r="346" s="142" customFormat="1" ht="16.5" customHeight="1" spans="1:5">
      <c r="A346" s="302" t="s">
        <v>744</v>
      </c>
      <c r="B346" s="301">
        <v>81</v>
      </c>
      <c r="C346" s="288"/>
      <c r="D346" s="259" t="s">
        <v>745</v>
      </c>
      <c r="E346" s="254">
        <v>8</v>
      </c>
    </row>
    <row r="347" s="142" customFormat="1" ht="16.5" customHeight="1" spans="1:5">
      <c r="A347" s="302" t="s">
        <v>746</v>
      </c>
      <c r="B347" s="301">
        <v>878</v>
      </c>
      <c r="C347" s="288"/>
      <c r="D347" s="259" t="s">
        <v>747</v>
      </c>
      <c r="E347" s="254">
        <v>8</v>
      </c>
    </row>
    <row r="348" s="142" customFormat="1" ht="16.5" customHeight="1" spans="1:5">
      <c r="A348" s="302" t="s">
        <v>748</v>
      </c>
      <c r="B348" s="301">
        <v>613</v>
      </c>
      <c r="C348" s="288"/>
      <c r="D348" s="259" t="s">
        <v>749</v>
      </c>
      <c r="E348" s="254">
        <v>6</v>
      </c>
    </row>
    <row r="349" s="142" customFormat="1" ht="16.5" customHeight="1" spans="1:5">
      <c r="A349" s="302" t="s">
        <v>750</v>
      </c>
      <c r="B349" s="301">
        <v>30</v>
      </c>
      <c r="C349" s="288"/>
      <c r="D349" s="259" t="s">
        <v>751</v>
      </c>
      <c r="E349" s="254">
        <v>8</v>
      </c>
    </row>
    <row r="350" s="142" customFormat="1" ht="16.5" customHeight="1" spans="1:5">
      <c r="A350" s="302" t="s">
        <v>752</v>
      </c>
      <c r="B350" s="301">
        <v>583</v>
      </c>
      <c r="C350" s="288"/>
      <c r="D350" s="259" t="s">
        <v>753</v>
      </c>
      <c r="E350" s="254">
        <v>8</v>
      </c>
    </row>
    <row r="351" s="142" customFormat="1" ht="16.5" customHeight="1" spans="1:5">
      <c r="A351" s="302" t="s">
        <v>754</v>
      </c>
      <c r="B351" s="301">
        <v>16840</v>
      </c>
      <c r="C351" s="288"/>
      <c r="D351" s="259" t="s">
        <v>755</v>
      </c>
      <c r="E351" s="254">
        <v>6</v>
      </c>
    </row>
    <row r="352" s="142" customFormat="1" ht="16.5" customHeight="1" spans="1:5">
      <c r="A352" s="302" t="s">
        <v>756</v>
      </c>
      <c r="B352" s="301">
        <v>771</v>
      </c>
      <c r="C352" s="288"/>
      <c r="D352" s="259" t="s">
        <v>757</v>
      </c>
      <c r="E352" s="254">
        <v>8</v>
      </c>
    </row>
    <row r="353" s="142" customFormat="1" ht="16.5" customHeight="1" spans="1:5">
      <c r="A353" s="302" t="s">
        <v>758</v>
      </c>
      <c r="B353" s="301">
        <v>10309</v>
      </c>
      <c r="C353" s="288"/>
      <c r="D353" s="259" t="s">
        <v>759</v>
      </c>
      <c r="E353" s="254">
        <v>8</v>
      </c>
    </row>
    <row r="354" s="142" customFormat="1" ht="16.5" customHeight="1" spans="1:5">
      <c r="A354" s="302" t="s">
        <v>760</v>
      </c>
      <c r="B354" s="301">
        <v>4696</v>
      </c>
      <c r="C354" s="288"/>
      <c r="D354" s="259" t="s">
        <v>761</v>
      </c>
      <c r="E354" s="254">
        <v>8</v>
      </c>
    </row>
    <row r="355" s="142" customFormat="1" ht="16.5" customHeight="1" spans="1:5">
      <c r="A355" s="302" t="s">
        <v>762</v>
      </c>
      <c r="B355" s="301">
        <v>100</v>
      </c>
      <c r="C355" s="288"/>
      <c r="D355" s="259" t="s">
        <v>763</v>
      </c>
      <c r="E355" s="254">
        <v>8</v>
      </c>
    </row>
    <row r="356" s="142" customFormat="1" ht="16.5" customHeight="1" spans="1:5">
      <c r="A356" s="302" t="s">
        <v>764</v>
      </c>
      <c r="B356" s="301">
        <v>964</v>
      </c>
      <c r="C356" s="288"/>
      <c r="D356" s="259" t="s">
        <v>765</v>
      </c>
      <c r="E356" s="254">
        <v>8</v>
      </c>
    </row>
    <row r="357" s="142" customFormat="1" ht="16.5" customHeight="1" spans="1:5">
      <c r="A357" s="302" t="s">
        <v>766</v>
      </c>
      <c r="B357" s="301">
        <v>1812</v>
      </c>
      <c r="C357" s="288"/>
      <c r="D357" s="259" t="s">
        <v>767</v>
      </c>
      <c r="E357" s="254">
        <v>6</v>
      </c>
    </row>
    <row r="358" s="142" customFormat="1" ht="16.5" customHeight="1" spans="1:5">
      <c r="A358" s="302" t="s">
        <v>768</v>
      </c>
      <c r="B358" s="301">
        <v>1506</v>
      </c>
      <c r="C358" s="288"/>
      <c r="D358" s="259" t="s">
        <v>769</v>
      </c>
      <c r="E358" s="254">
        <v>8</v>
      </c>
    </row>
    <row r="359" s="142" customFormat="1" ht="16.5" customHeight="1" spans="1:5">
      <c r="A359" s="302" t="s">
        <v>770</v>
      </c>
      <c r="B359" s="301">
        <v>80</v>
      </c>
      <c r="C359" s="288"/>
      <c r="D359" s="259" t="s">
        <v>771</v>
      </c>
      <c r="E359" s="254">
        <v>8</v>
      </c>
    </row>
    <row r="360" s="142" customFormat="1" ht="16.5" customHeight="1" spans="1:5">
      <c r="A360" s="302" t="s">
        <v>772</v>
      </c>
      <c r="B360" s="301">
        <v>226</v>
      </c>
      <c r="C360" s="288"/>
      <c r="D360" s="259" t="s">
        <v>773</v>
      </c>
      <c r="E360" s="254">
        <v>8</v>
      </c>
    </row>
    <row r="361" s="142" customFormat="1" ht="16.5" customHeight="1" spans="1:5">
      <c r="A361" s="302" t="s">
        <v>774</v>
      </c>
      <c r="B361" s="301">
        <v>407</v>
      </c>
      <c r="C361" s="288"/>
      <c r="D361" s="259" t="s">
        <v>775</v>
      </c>
      <c r="E361" s="254">
        <v>6</v>
      </c>
    </row>
    <row r="362" s="142" customFormat="1" ht="16.5" customHeight="1" spans="1:5">
      <c r="A362" s="302" t="s">
        <v>776</v>
      </c>
      <c r="B362" s="301">
        <v>400</v>
      </c>
      <c r="C362" s="288"/>
      <c r="D362" s="259" t="s">
        <v>777</v>
      </c>
      <c r="E362" s="254">
        <v>8</v>
      </c>
    </row>
    <row r="363" s="142" customFormat="1" ht="16.5" customHeight="1" spans="1:5">
      <c r="A363" s="302" t="s">
        <v>778</v>
      </c>
      <c r="B363" s="301">
        <v>7</v>
      </c>
      <c r="C363" s="288"/>
      <c r="D363" s="259" t="s">
        <v>779</v>
      </c>
      <c r="E363" s="254">
        <v>8</v>
      </c>
    </row>
    <row r="364" s="142" customFormat="1" ht="16.5" customHeight="1" spans="1:5">
      <c r="A364" s="302" t="s">
        <v>780</v>
      </c>
      <c r="B364" s="301">
        <v>931</v>
      </c>
      <c r="C364" s="288"/>
      <c r="D364" s="259" t="s">
        <v>781</v>
      </c>
      <c r="E364" s="254">
        <v>6</v>
      </c>
    </row>
    <row r="365" s="142" customFormat="1" ht="16.5" customHeight="1" spans="1:5">
      <c r="A365" s="302" t="s">
        <v>782</v>
      </c>
      <c r="B365" s="301">
        <v>931</v>
      </c>
      <c r="C365" s="288"/>
      <c r="D365" s="259" t="s">
        <v>783</v>
      </c>
      <c r="E365" s="254">
        <v>8</v>
      </c>
    </row>
    <row r="366" s="142" customFormat="1" ht="16.5" customHeight="1" spans="1:5">
      <c r="A366" s="297" t="s">
        <v>89</v>
      </c>
      <c r="B366" s="298">
        <v>30620</v>
      </c>
      <c r="C366" s="288"/>
      <c r="D366" s="299" t="s">
        <v>784</v>
      </c>
      <c r="E366" s="289">
        <v>4</v>
      </c>
    </row>
    <row r="367" s="142" customFormat="1" ht="16.5" customHeight="1" spans="1:5">
      <c r="A367" s="302" t="s">
        <v>785</v>
      </c>
      <c r="B367" s="301">
        <v>11908</v>
      </c>
      <c r="C367" s="288"/>
      <c r="D367" s="259" t="s">
        <v>786</v>
      </c>
      <c r="E367" s="254">
        <v>6</v>
      </c>
    </row>
    <row r="368" s="142" customFormat="1" ht="16.5" customHeight="1" spans="1:5">
      <c r="A368" s="302" t="s">
        <v>154</v>
      </c>
      <c r="B368" s="301">
        <v>1564</v>
      </c>
      <c r="C368" s="288"/>
      <c r="D368" s="259" t="s">
        <v>787</v>
      </c>
      <c r="E368" s="254">
        <v>8</v>
      </c>
    </row>
    <row r="369" s="142" customFormat="1" ht="16.5" customHeight="1" spans="1:5">
      <c r="A369" s="302" t="s">
        <v>156</v>
      </c>
      <c r="B369" s="301">
        <v>65</v>
      </c>
      <c r="C369" s="288"/>
      <c r="D369" s="259" t="s">
        <v>788</v>
      </c>
      <c r="E369" s="254">
        <v>8</v>
      </c>
    </row>
    <row r="370" s="142" customFormat="1" ht="16.5" customHeight="1" spans="1:5">
      <c r="A370" s="302" t="s">
        <v>789</v>
      </c>
      <c r="B370" s="301">
        <v>3204</v>
      </c>
      <c r="C370" s="288"/>
      <c r="D370" s="259" t="s">
        <v>790</v>
      </c>
      <c r="E370" s="254">
        <v>8</v>
      </c>
    </row>
    <row r="371" s="142" customFormat="1" ht="16.5" customHeight="1" spans="1:5">
      <c r="A371" s="302" t="s">
        <v>791</v>
      </c>
      <c r="B371" s="301">
        <v>175</v>
      </c>
      <c r="C371" s="288"/>
      <c r="D371" s="259" t="s">
        <v>792</v>
      </c>
      <c r="E371" s="254">
        <v>8</v>
      </c>
    </row>
    <row r="372" s="142" customFormat="1" ht="16.5" customHeight="1" spans="1:5">
      <c r="A372" s="302" t="s">
        <v>793</v>
      </c>
      <c r="B372" s="301">
        <v>6900</v>
      </c>
      <c r="C372" s="288"/>
      <c r="D372" s="259" t="s">
        <v>794</v>
      </c>
      <c r="E372" s="254">
        <v>8</v>
      </c>
    </row>
    <row r="373" s="142" customFormat="1" ht="16.5" customHeight="1" spans="1:5">
      <c r="A373" s="302" t="s">
        <v>795</v>
      </c>
      <c r="B373" s="301">
        <v>1165</v>
      </c>
      <c r="C373" s="288"/>
      <c r="D373" s="259" t="s">
        <v>796</v>
      </c>
      <c r="E373" s="254">
        <v>6</v>
      </c>
    </row>
    <row r="374" s="142" customFormat="1" ht="16.5" customHeight="1" spans="1:5">
      <c r="A374" s="302" t="s">
        <v>797</v>
      </c>
      <c r="B374" s="301">
        <v>1165</v>
      </c>
      <c r="C374" s="288"/>
      <c r="D374" s="259" t="s">
        <v>798</v>
      </c>
      <c r="E374" s="254">
        <v>8</v>
      </c>
    </row>
    <row r="375" s="142" customFormat="1" ht="16.5" customHeight="1" spans="1:5">
      <c r="A375" s="302" t="s">
        <v>799</v>
      </c>
      <c r="B375" s="301">
        <v>9629</v>
      </c>
      <c r="C375" s="288"/>
      <c r="D375" s="259" t="s">
        <v>800</v>
      </c>
      <c r="E375" s="254">
        <v>6</v>
      </c>
    </row>
    <row r="376" s="142" customFormat="1" ht="16.5" customHeight="1" spans="1:5">
      <c r="A376" s="302" t="s">
        <v>801</v>
      </c>
      <c r="B376" s="301">
        <v>9629</v>
      </c>
      <c r="C376" s="288"/>
      <c r="D376" s="259" t="s">
        <v>802</v>
      </c>
      <c r="E376" s="254">
        <v>8</v>
      </c>
    </row>
    <row r="377" s="142" customFormat="1" ht="16.5" customHeight="1" spans="1:5">
      <c r="A377" s="302" t="s">
        <v>803</v>
      </c>
      <c r="B377" s="301">
        <v>4377</v>
      </c>
      <c r="C377" s="288"/>
      <c r="D377" s="259" t="s">
        <v>804</v>
      </c>
      <c r="E377" s="254">
        <v>6</v>
      </c>
    </row>
    <row r="378" s="142" customFormat="1" ht="16.5" customHeight="1" spans="1:5">
      <c r="A378" s="302" t="s">
        <v>805</v>
      </c>
      <c r="B378" s="301">
        <v>4377</v>
      </c>
      <c r="C378" s="288"/>
      <c r="D378" s="259" t="s">
        <v>806</v>
      </c>
      <c r="E378" s="254">
        <v>8</v>
      </c>
    </row>
    <row r="379" s="142" customFormat="1" ht="16.5" customHeight="1" spans="1:5">
      <c r="A379" s="302" t="s">
        <v>807</v>
      </c>
      <c r="B379" s="301">
        <v>97</v>
      </c>
      <c r="C379" s="288"/>
      <c r="D379" s="259" t="s">
        <v>808</v>
      </c>
      <c r="E379" s="254">
        <v>6</v>
      </c>
    </row>
    <row r="380" s="142" customFormat="1" ht="16.5" customHeight="1" spans="1:5">
      <c r="A380" s="302" t="s">
        <v>809</v>
      </c>
      <c r="B380" s="301">
        <v>97</v>
      </c>
      <c r="C380" s="288"/>
      <c r="D380" s="259" t="s">
        <v>810</v>
      </c>
      <c r="E380" s="254">
        <v>8</v>
      </c>
    </row>
    <row r="381" s="142" customFormat="1" ht="16.5" customHeight="1" spans="1:5">
      <c r="A381" s="302" t="s">
        <v>811</v>
      </c>
      <c r="B381" s="301">
        <v>3444</v>
      </c>
      <c r="C381" s="288"/>
      <c r="D381" s="259" t="s">
        <v>812</v>
      </c>
      <c r="E381" s="254">
        <v>6</v>
      </c>
    </row>
    <row r="382" s="142" customFormat="1" ht="16.5" customHeight="1" spans="1:5">
      <c r="A382" s="302" t="s">
        <v>813</v>
      </c>
      <c r="B382" s="301">
        <v>3444</v>
      </c>
      <c r="C382" s="288"/>
      <c r="D382" s="259" t="s">
        <v>814</v>
      </c>
      <c r="E382" s="254">
        <v>8</v>
      </c>
    </row>
    <row r="383" s="142" customFormat="1" ht="16.5" customHeight="1" spans="1:5">
      <c r="A383" s="297" t="s">
        <v>93</v>
      </c>
      <c r="B383" s="298">
        <v>39520</v>
      </c>
      <c r="C383" s="288"/>
      <c r="D383" s="299" t="s">
        <v>815</v>
      </c>
      <c r="E383" s="289">
        <v>4</v>
      </c>
    </row>
    <row r="384" s="142" customFormat="1" ht="16.5" customHeight="1" spans="1:5">
      <c r="A384" s="302" t="s">
        <v>816</v>
      </c>
      <c r="B384" s="301">
        <v>17864</v>
      </c>
      <c r="C384" s="288"/>
      <c r="D384" s="259" t="s">
        <v>817</v>
      </c>
      <c r="E384" s="254">
        <v>6</v>
      </c>
    </row>
    <row r="385" s="142" customFormat="1" ht="16.5" customHeight="1" spans="1:5">
      <c r="A385" s="302" t="s">
        <v>154</v>
      </c>
      <c r="B385" s="301">
        <v>1435</v>
      </c>
      <c r="C385" s="288"/>
      <c r="D385" s="259" t="s">
        <v>818</v>
      </c>
      <c r="E385" s="254">
        <v>8</v>
      </c>
    </row>
    <row r="386" s="142" customFormat="1" ht="16.5" customHeight="1" spans="1:5">
      <c r="A386" s="302" t="s">
        <v>156</v>
      </c>
      <c r="B386" s="301">
        <v>10</v>
      </c>
      <c r="C386" s="288"/>
      <c r="D386" s="259" t="s">
        <v>819</v>
      </c>
      <c r="E386" s="254">
        <v>8</v>
      </c>
    </row>
    <row r="387" s="142" customFormat="1" ht="16.5" customHeight="1" spans="1:5">
      <c r="A387" s="300" t="s">
        <v>820</v>
      </c>
      <c r="B387" s="301">
        <v>3510</v>
      </c>
      <c r="C387" s="288"/>
      <c r="D387" s="259" t="s">
        <v>821</v>
      </c>
      <c r="E387" s="254">
        <v>8</v>
      </c>
    </row>
    <row r="388" s="142" customFormat="1" ht="16.5" customHeight="1" spans="1:5">
      <c r="A388" s="302" t="s">
        <v>822</v>
      </c>
      <c r="B388" s="301">
        <v>450</v>
      </c>
      <c r="C388" s="288"/>
      <c r="D388" s="259" t="s">
        <v>823</v>
      </c>
      <c r="E388" s="254">
        <v>8</v>
      </c>
    </row>
    <row r="389" s="142" customFormat="1" ht="16.5" customHeight="1" spans="1:5">
      <c r="A389" s="302" t="s">
        <v>824</v>
      </c>
      <c r="B389" s="301">
        <v>265</v>
      </c>
      <c r="C389" s="288"/>
      <c r="D389" s="259" t="s">
        <v>825</v>
      </c>
      <c r="E389" s="254">
        <v>8</v>
      </c>
    </row>
    <row r="390" s="142" customFormat="1" ht="16.5" customHeight="1" spans="1:5">
      <c r="A390" s="302" t="s">
        <v>826</v>
      </c>
      <c r="B390" s="301">
        <v>136</v>
      </c>
      <c r="C390" s="288"/>
      <c r="D390" s="259" t="s">
        <v>827</v>
      </c>
      <c r="E390" s="254">
        <v>8</v>
      </c>
    </row>
    <row r="391" s="142" customFormat="1" ht="16.5" customHeight="1" spans="1:5">
      <c r="A391" s="302" t="s">
        <v>828</v>
      </c>
      <c r="B391" s="301">
        <v>20</v>
      </c>
      <c r="C391" s="288"/>
      <c r="D391" s="259" t="s">
        <v>829</v>
      </c>
      <c r="E391" s="254">
        <v>8</v>
      </c>
    </row>
    <row r="392" s="142" customFormat="1" ht="16.5" customHeight="1" spans="1:5">
      <c r="A392" s="300" t="s">
        <v>830</v>
      </c>
      <c r="B392" s="301">
        <v>5</v>
      </c>
      <c r="C392" s="288"/>
      <c r="D392" s="259" t="s">
        <v>831</v>
      </c>
      <c r="E392" s="254">
        <v>8</v>
      </c>
    </row>
    <row r="393" s="142" customFormat="1" ht="16.5" customHeight="1" spans="1:5">
      <c r="A393" s="302" t="s">
        <v>832</v>
      </c>
      <c r="B393" s="301">
        <v>358</v>
      </c>
      <c r="C393" s="288"/>
      <c r="D393" s="259" t="s">
        <v>833</v>
      </c>
      <c r="E393" s="254">
        <v>8</v>
      </c>
    </row>
    <row r="394" s="142" customFormat="1" ht="16.5" customHeight="1" spans="1:5">
      <c r="A394" s="302" t="s">
        <v>834</v>
      </c>
      <c r="B394" s="301">
        <v>22</v>
      </c>
      <c r="C394" s="288"/>
      <c r="D394" s="259" t="s">
        <v>835</v>
      </c>
      <c r="E394" s="254">
        <v>8</v>
      </c>
    </row>
    <row r="395" s="142" customFormat="1" ht="16.5" customHeight="1" spans="1:5">
      <c r="A395" s="302" t="s">
        <v>836</v>
      </c>
      <c r="B395" s="301">
        <v>1532</v>
      </c>
      <c r="C395" s="288"/>
      <c r="D395" s="259" t="s">
        <v>837</v>
      </c>
      <c r="E395" s="254">
        <v>8</v>
      </c>
    </row>
    <row r="396" s="142" customFormat="1" ht="16.5" customHeight="1" spans="1:5">
      <c r="A396" s="302" t="s">
        <v>838</v>
      </c>
      <c r="B396" s="301">
        <v>263</v>
      </c>
      <c r="C396" s="288"/>
      <c r="D396" s="259" t="s">
        <v>839</v>
      </c>
      <c r="E396" s="254">
        <v>8</v>
      </c>
    </row>
    <row r="397" s="142" customFormat="1" ht="16.5" customHeight="1" spans="1:5">
      <c r="A397" s="300" t="s">
        <v>840</v>
      </c>
      <c r="B397" s="301">
        <v>17</v>
      </c>
      <c r="C397" s="288"/>
      <c r="D397" s="259" t="s">
        <v>841</v>
      </c>
      <c r="E397" s="254">
        <v>8</v>
      </c>
    </row>
    <row r="398" s="142" customFormat="1" ht="16.5" customHeight="1" spans="1:5">
      <c r="A398" s="302" t="s">
        <v>842</v>
      </c>
      <c r="B398" s="301">
        <v>2485</v>
      </c>
      <c r="C398" s="288"/>
      <c r="D398" s="259" t="s">
        <v>843</v>
      </c>
      <c r="E398" s="254">
        <v>8</v>
      </c>
    </row>
    <row r="399" s="142" customFormat="1" ht="16.5" customHeight="1" spans="1:5">
      <c r="A399" s="302" t="s">
        <v>844</v>
      </c>
      <c r="B399" s="301">
        <v>6533</v>
      </c>
      <c r="C399" s="288"/>
      <c r="D399" s="259" t="s">
        <v>845</v>
      </c>
      <c r="E399" s="254">
        <v>8</v>
      </c>
    </row>
    <row r="400" s="142" customFormat="1" ht="16.5" customHeight="1" spans="1:5">
      <c r="A400" s="302" t="s">
        <v>846</v>
      </c>
      <c r="B400" s="301">
        <v>823</v>
      </c>
      <c r="C400" s="288"/>
      <c r="D400" s="259" t="s">
        <v>847</v>
      </c>
      <c r="E400" s="254">
        <v>8</v>
      </c>
    </row>
    <row r="401" s="142" customFormat="1" ht="16.5" customHeight="1" spans="1:5">
      <c r="A401" s="302" t="s">
        <v>848</v>
      </c>
      <c r="B401" s="301">
        <v>6822</v>
      </c>
      <c r="C401" s="288"/>
      <c r="D401" s="259" t="s">
        <v>849</v>
      </c>
      <c r="E401" s="254">
        <v>6</v>
      </c>
    </row>
    <row r="402" s="142" customFormat="1" ht="16.5" customHeight="1" spans="1:5">
      <c r="A402" s="302" t="s">
        <v>154</v>
      </c>
      <c r="B402" s="301">
        <v>391</v>
      </c>
      <c r="C402" s="288"/>
      <c r="D402" s="259" t="s">
        <v>850</v>
      </c>
      <c r="E402" s="254">
        <v>8</v>
      </c>
    </row>
    <row r="403" s="142" customFormat="1" ht="16.5" customHeight="1" spans="1:5">
      <c r="A403" s="302" t="s">
        <v>156</v>
      </c>
      <c r="B403" s="301">
        <v>71</v>
      </c>
      <c r="C403" s="288"/>
      <c r="D403" s="259" t="s">
        <v>851</v>
      </c>
      <c r="E403" s="254">
        <v>8</v>
      </c>
    </row>
    <row r="404" s="142" customFormat="1" ht="16.5" customHeight="1" spans="1:5">
      <c r="A404" s="302" t="s">
        <v>852</v>
      </c>
      <c r="B404" s="301">
        <v>1668</v>
      </c>
      <c r="C404" s="288"/>
      <c r="D404" s="259" t="s">
        <v>853</v>
      </c>
      <c r="E404" s="254">
        <v>8</v>
      </c>
    </row>
    <row r="405" s="142" customFormat="1" ht="16.5" customHeight="1" spans="1:5">
      <c r="A405" s="302" t="s">
        <v>854</v>
      </c>
      <c r="B405" s="301">
        <v>131</v>
      </c>
      <c r="C405" s="288"/>
      <c r="D405" s="259" t="s">
        <v>855</v>
      </c>
      <c r="E405" s="254">
        <v>8</v>
      </c>
    </row>
    <row r="406" s="142" customFormat="1" ht="16.5" customHeight="1" spans="1:5">
      <c r="A406" s="302" t="s">
        <v>856</v>
      </c>
      <c r="B406" s="301">
        <v>1</v>
      </c>
      <c r="C406" s="288"/>
      <c r="D406" s="259" t="s">
        <v>857</v>
      </c>
      <c r="E406" s="254">
        <v>8</v>
      </c>
    </row>
    <row r="407" s="142" customFormat="1" ht="16.5" customHeight="1" spans="1:5">
      <c r="A407" s="302" t="s">
        <v>858</v>
      </c>
      <c r="B407" s="301">
        <v>196</v>
      </c>
      <c r="C407" s="288"/>
      <c r="D407" s="259" t="s">
        <v>859</v>
      </c>
      <c r="E407" s="254">
        <v>8</v>
      </c>
    </row>
    <row r="408" s="142" customFormat="1" ht="16.5" customHeight="1" spans="1:5">
      <c r="A408" s="302" t="s">
        <v>860</v>
      </c>
      <c r="B408" s="301">
        <v>207</v>
      </c>
      <c r="C408" s="288"/>
      <c r="D408" s="259" t="s">
        <v>861</v>
      </c>
      <c r="E408" s="254">
        <v>8</v>
      </c>
    </row>
    <row r="409" s="142" customFormat="1" ht="16.5" customHeight="1" spans="1:5">
      <c r="A409" s="302" t="s">
        <v>862</v>
      </c>
      <c r="B409" s="301">
        <v>55</v>
      </c>
      <c r="C409" s="288"/>
      <c r="D409" s="259" t="s">
        <v>863</v>
      </c>
      <c r="E409" s="254">
        <v>8</v>
      </c>
    </row>
    <row r="410" s="142" customFormat="1" ht="16.5" customHeight="1" spans="1:5">
      <c r="A410" s="302" t="s">
        <v>864</v>
      </c>
      <c r="B410" s="301">
        <v>23</v>
      </c>
      <c r="C410" s="288"/>
      <c r="D410" s="259" t="s">
        <v>865</v>
      </c>
      <c r="E410" s="254">
        <v>8</v>
      </c>
    </row>
    <row r="411" s="142" customFormat="1" ht="16.5" customHeight="1" spans="1:5">
      <c r="A411" s="302" t="s">
        <v>866</v>
      </c>
      <c r="B411" s="301">
        <v>123</v>
      </c>
      <c r="C411" s="288"/>
      <c r="D411" s="259" t="s">
        <v>867</v>
      </c>
      <c r="E411" s="254">
        <v>8</v>
      </c>
    </row>
    <row r="412" s="142" customFormat="1" ht="16.5" customHeight="1" spans="1:5">
      <c r="A412" s="302" t="s">
        <v>868</v>
      </c>
      <c r="B412" s="301">
        <v>3956</v>
      </c>
      <c r="C412" s="288"/>
      <c r="D412" s="259" t="s">
        <v>869</v>
      </c>
      <c r="E412" s="254">
        <v>8</v>
      </c>
    </row>
    <row r="413" s="142" customFormat="1" ht="16.5" customHeight="1" spans="1:5">
      <c r="A413" s="302" t="s">
        <v>870</v>
      </c>
      <c r="B413" s="301">
        <v>8628</v>
      </c>
      <c r="C413" s="288"/>
      <c r="D413" s="259" t="s">
        <v>871</v>
      </c>
      <c r="E413" s="254">
        <v>6</v>
      </c>
    </row>
    <row r="414" s="142" customFormat="1" ht="16.5" customHeight="1" spans="1:5">
      <c r="A414" s="302" t="s">
        <v>154</v>
      </c>
      <c r="B414" s="301">
        <v>1209</v>
      </c>
      <c r="C414" s="288"/>
      <c r="D414" s="259" t="s">
        <v>872</v>
      </c>
      <c r="E414" s="254">
        <v>8</v>
      </c>
    </row>
    <row r="415" s="142" customFormat="1" ht="16.5" customHeight="1" spans="1:5">
      <c r="A415" s="302" t="s">
        <v>156</v>
      </c>
      <c r="B415" s="301">
        <v>10</v>
      </c>
      <c r="C415" s="288"/>
      <c r="D415" s="259" t="s">
        <v>873</v>
      </c>
      <c r="E415" s="254">
        <v>8</v>
      </c>
    </row>
    <row r="416" s="142" customFormat="1" ht="16.5" customHeight="1" spans="1:5">
      <c r="A416" s="302" t="s">
        <v>874</v>
      </c>
      <c r="B416" s="301">
        <v>20</v>
      </c>
      <c r="C416" s="288"/>
      <c r="D416" s="259" t="s">
        <v>875</v>
      </c>
      <c r="E416" s="254">
        <v>8</v>
      </c>
    </row>
    <row r="417" s="142" customFormat="1" ht="16.5" customHeight="1" spans="1:5">
      <c r="A417" s="302" t="s">
        <v>876</v>
      </c>
      <c r="B417" s="301">
        <v>3087</v>
      </c>
      <c r="C417" s="288"/>
      <c r="D417" s="259" t="s">
        <v>877</v>
      </c>
      <c r="E417" s="254">
        <v>8</v>
      </c>
    </row>
    <row r="418" s="142" customFormat="1" ht="16.5" customHeight="1" spans="1:5">
      <c r="A418" s="302" t="s">
        <v>878</v>
      </c>
      <c r="B418" s="301">
        <v>368</v>
      </c>
      <c r="C418" s="288"/>
      <c r="D418" s="259" t="s">
        <v>879</v>
      </c>
      <c r="E418" s="254">
        <v>8</v>
      </c>
    </row>
    <row r="419" s="142" customFormat="1" ht="16.5" customHeight="1" spans="1:5">
      <c r="A419" s="302" t="s">
        <v>880</v>
      </c>
      <c r="B419" s="301">
        <v>114</v>
      </c>
      <c r="C419" s="288"/>
      <c r="D419" s="259" t="s">
        <v>881</v>
      </c>
      <c r="E419" s="254">
        <v>8</v>
      </c>
    </row>
    <row r="420" s="142" customFormat="1" ht="16.5" customHeight="1" spans="1:5">
      <c r="A420" s="302" t="s">
        <v>882</v>
      </c>
      <c r="B420" s="301">
        <v>775</v>
      </c>
      <c r="C420" s="288"/>
      <c r="D420" s="259" t="s">
        <v>883</v>
      </c>
      <c r="E420" s="254">
        <v>8</v>
      </c>
    </row>
    <row r="421" s="142" customFormat="1" ht="16.5" customHeight="1" spans="1:5">
      <c r="A421" s="302" t="s">
        <v>884</v>
      </c>
      <c r="B421" s="301">
        <v>187</v>
      </c>
      <c r="C421" s="288"/>
      <c r="D421" s="259" t="s">
        <v>885</v>
      </c>
      <c r="E421" s="254">
        <v>8</v>
      </c>
    </row>
    <row r="422" s="142" customFormat="1" ht="16.5" customHeight="1" spans="1:5">
      <c r="A422" s="302" t="s">
        <v>886</v>
      </c>
      <c r="B422" s="301">
        <v>90</v>
      </c>
      <c r="C422" s="288"/>
      <c r="D422" s="259" t="s">
        <v>887</v>
      </c>
      <c r="E422" s="254">
        <v>8</v>
      </c>
    </row>
    <row r="423" s="142" customFormat="1" ht="16.5" customHeight="1" spans="1:5">
      <c r="A423" s="302" t="s">
        <v>888</v>
      </c>
      <c r="B423" s="301">
        <v>50</v>
      </c>
      <c r="C423" s="288"/>
      <c r="D423" s="259" t="s">
        <v>889</v>
      </c>
      <c r="E423" s="254">
        <v>8</v>
      </c>
    </row>
    <row r="424" s="142" customFormat="1" ht="16.5" customHeight="1" spans="1:5">
      <c r="A424" s="302" t="s">
        <v>890</v>
      </c>
      <c r="B424" s="301">
        <v>779</v>
      </c>
      <c r="C424" s="288"/>
      <c r="D424" s="259" t="s">
        <v>891</v>
      </c>
      <c r="E424" s="254">
        <v>8</v>
      </c>
    </row>
    <row r="425" s="142" customFormat="1" ht="16.5" customHeight="1" spans="1:5">
      <c r="A425" s="302" t="s">
        <v>892</v>
      </c>
      <c r="B425" s="301">
        <v>30</v>
      </c>
      <c r="C425" s="288"/>
      <c r="D425" s="259" t="s">
        <v>893</v>
      </c>
      <c r="E425" s="254">
        <v>8</v>
      </c>
    </row>
    <row r="426" s="142" customFormat="1" ht="16.5" customHeight="1" spans="1:5">
      <c r="A426" s="302" t="s">
        <v>894</v>
      </c>
      <c r="B426" s="301">
        <v>10</v>
      </c>
      <c r="C426" s="288"/>
      <c r="D426" s="259" t="s">
        <v>895</v>
      </c>
      <c r="E426" s="254">
        <v>8</v>
      </c>
    </row>
    <row r="427" s="142" customFormat="1" ht="16.5" customHeight="1" spans="1:5">
      <c r="A427" s="302" t="s">
        <v>896</v>
      </c>
      <c r="B427" s="301">
        <v>25</v>
      </c>
      <c r="C427" s="288"/>
      <c r="D427" s="259" t="s">
        <v>897</v>
      </c>
      <c r="E427" s="254">
        <v>8</v>
      </c>
    </row>
    <row r="428" s="142" customFormat="1" ht="16.5" customHeight="1" spans="1:5">
      <c r="A428" s="302" t="s">
        <v>898</v>
      </c>
      <c r="B428" s="301">
        <v>1586</v>
      </c>
      <c r="C428" s="288"/>
      <c r="D428" s="259" t="s">
        <v>899</v>
      </c>
      <c r="E428" s="254">
        <v>8</v>
      </c>
    </row>
    <row r="429" s="142" customFormat="1" ht="16.5" customHeight="1" spans="1:5">
      <c r="A429" s="302" t="s">
        <v>900</v>
      </c>
      <c r="B429" s="301">
        <v>288</v>
      </c>
      <c r="C429" s="288"/>
      <c r="D429" s="259" t="s">
        <v>901</v>
      </c>
      <c r="E429" s="254">
        <v>8</v>
      </c>
    </row>
    <row r="430" s="142" customFormat="1" ht="16.5" customHeight="1" spans="1:5">
      <c r="A430" s="302" t="s">
        <v>902</v>
      </c>
      <c r="B430" s="301">
        <v>3011</v>
      </c>
      <c r="C430" s="288"/>
      <c r="D430" s="259" t="s">
        <v>903</v>
      </c>
      <c r="E430" s="254">
        <v>6</v>
      </c>
    </row>
    <row r="431" s="142" customFormat="1" ht="16.5" customHeight="1" spans="1:5">
      <c r="A431" s="302" t="s">
        <v>904</v>
      </c>
      <c r="B431" s="301">
        <v>307</v>
      </c>
      <c r="C431" s="288"/>
      <c r="D431" s="259" t="s">
        <v>905</v>
      </c>
      <c r="E431" s="254">
        <v>8</v>
      </c>
    </row>
    <row r="432" s="142" customFormat="1" ht="16.5" customHeight="1" spans="1:5">
      <c r="A432" s="302" t="s">
        <v>906</v>
      </c>
      <c r="B432" s="301">
        <v>2704</v>
      </c>
      <c r="C432" s="288"/>
      <c r="D432" s="259" t="s">
        <v>907</v>
      </c>
      <c r="E432" s="254">
        <v>8</v>
      </c>
    </row>
    <row r="433" s="142" customFormat="1" ht="16.5" customHeight="1" spans="1:5">
      <c r="A433" s="302" t="s">
        <v>908</v>
      </c>
      <c r="B433" s="301">
        <v>2729</v>
      </c>
      <c r="C433" s="288"/>
      <c r="D433" s="259" t="s">
        <v>909</v>
      </c>
      <c r="E433" s="254">
        <v>6</v>
      </c>
    </row>
    <row r="434" s="142" customFormat="1" ht="16.5" customHeight="1" spans="1:5">
      <c r="A434" s="302" t="s">
        <v>910</v>
      </c>
      <c r="B434" s="301">
        <v>807</v>
      </c>
      <c r="C434" s="288"/>
      <c r="D434" s="259" t="s">
        <v>911</v>
      </c>
      <c r="E434" s="254">
        <v>8</v>
      </c>
    </row>
    <row r="435" s="142" customFormat="1" ht="16.5" customHeight="1" spans="1:5">
      <c r="A435" s="302" t="s">
        <v>912</v>
      </c>
      <c r="B435" s="301">
        <v>1646</v>
      </c>
      <c r="C435" s="288"/>
      <c r="D435" s="259" t="s">
        <v>913</v>
      </c>
      <c r="E435" s="254">
        <v>8</v>
      </c>
    </row>
    <row r="436" s="142" customFormat="1" ht="16.5" customHeight="1" spans="1:5">
      <c r="A436" s="302" t="s">
        <v>914</v>
      </c>
      <c r="B436" s="301">
        <v>276</v>
      </c>
      <c r="C436" s="288"/>
      <c r="D436" s="259" t="s">
        <v>915</v>
      </c>
      <c r="E436" s="254">
        <v>8</v>
      </c>
    </row>
    <row r="437" s="142" customFormat="1" ht="16.5" customHeight="1" spans="1:5">
      <c r="A437" s="302" t="s">
        <v>916</v>
      </c>
      <c r="B437" s="301">
        <v>346</v>
      </c>
      <c r="C437" s="288"/>
      <c r="D437" s="259" t="s">
        <v>917</v>
      </c>
      <c r="E437" s="254">
        <v>6</v>
      </c>
    </row>
    <row r="438" s="142" customFormat="1" ht="16.5" customHeight="1" spans="1:5">
      <c r="A438" s="302" t="s">
        <v>918</v>
      </c>
      <c r="B438" s="301">
        <v>57</v>
      </c>
      <c r="C438" s="288"/>
      <c r="D438" s="259" t="s">
        <v>919</v>
      </c>
      <c r="E438" s="254">
        <v>8</v>
      </c>
    </row>
    <row r="439" s="142" customFormat="1" ht="16.5" customHeight="1" spans="1:5">
      <c r="A439" s="302" t="s">
        <v>920</v>
      </c>
      <c r="B439" s="301">
        <v>179</v>
      </c>
      <c r="C439" s="288"/>
      <c r="D439" s="259" t="s">
        <v>921</v>
      </c>
      <c r="E439" s="254">
        <v>8</v>
      </c>
    </row>
    <row r="440" s="142" customFormat="1" ht="16.5" customHeight="1" spans="1:5">
      <c r="A440" s="302" t="s">
        <v>922</v>
      </c>
      <c r="B440" s="301">
        <v>110</v>
      </c>
      <c r="C440" s="288"/>
      <c r="D440" s="259" t="s">
        <v>923</v>
      </c>
      <c r="E440" s="254">
        <v>8</v>
      </c>
    </row>
    <row r="441" s="142" customFormat="1" ht="16.5" customHeight="1" spans="1:5">
      <c r="A441" s="302" t="s">
        <v>924</v>
      </c>
      <c r="B441" s="301">
        <v>120</v>
      </c>
      <c r="C441" s="288"/>
      <c r="D441" s="259" t="s">
        <v>925</v>
      </c>
      <c r="E441" s="254">
        <v>6</v>
      </c>
    </row>
    <row r="442" s="142" customFormat="1" ht="16.5" customHeight="1" spans="1:5">
      <c r="A442" s="302" t="s">
        <v>926</v>
      </c>
      <c r="B442" s="301">
        <v>120</v>
      </c>
      <c r="C442" s="288"/>
      <c r="D442" s="259" t="s">
        <v>927</v>
      </c>
      <c r="E442" s="254">
        <v>8</v>
      </c>
    </row>
    <row r="443" s="142" customFormat="1" ht="16.5" customHeight="1" spans="1:5">
      <c r="A443" s="297" t="s">
        <v>96</v>
      </c>
      <c r="B443" s="298">
        <v>9382</v>
      </c>
      <c r="C443" s="288"/>
      <c r="D443" s="299" t="s">
        <v>928</v>
      </c>
      <c r="E443" s="289">
        <v>4</v>
      </c>
    </row>
    <row r="444" s="142" customFormat="1" ht="16.5" customHeight="1" spans="1:5">
      <c r="A444" s="302" t="s">
        <v>929</v>
      </c>
      <c r="B444" s="301">
        <v>7714</v>
      </c>
      <c r="C444" s="288"/>
      <c r="D444" s="259" t="s">
        <v>930</v>
      </c>
      <c r="E444" s="254">
        <v>6</v>
      </c>
    </row>
    <row r="445" s="142" customFormat="1" ht="16.5" customHeight="1" spans="1:5">
      <c r="A445" s="302" t="s">
        <v>154</v>
      </c>
      <c r="B445" s="301">
        <v>367</v>
      </c>
      <c r="C445" s="288"/>
      <c r="D445" s="259" t="s">
        <v>931</v>
      </c>
      <c r="E445" s="254">
        <v>8</v>
      </c>
    </row>
    <row r="446" s="142" customFormat="1" ht="16.5" customHeight="1" spans="1:5">
      <c r="A446" s="302" t="s">
        <v>156</v>
      </c>
      <c r="B446" s="301">
        <v>196</v>
      </c>
      <c r="C446" s="288"/>
      <c r="D446" s="259" t="s">
        <v>932</v>
      </c>
      <c r="E446" s="254">
        <v>8</v>
      </c>
    </row>
    <row r="447" s="142" customFormat="1" ht="16.5" customHeight="1" spans="1:5">
      <c r="A447" s="302" t="s">
        <v>933</v>
      </c>
      <c r="B447" s="301">
        <v>290</v>
      </c>
      <c r="C447" s="288"/>
      <c r="D447" s="259" t="s">
        <v>934</v>
      </c>
      <c r="E447" s="254">
        <v>8</v>
      </c>
    </row>
    <row r="448" s="142" customFormat="1" ht="16.5" customHeight="1" spans="1:5">
      <c r="A448" s="302" t="s">
        <v>935</v>
      </c>
      <c r="B448" s="301">
        <v>4007</v>
      </c>
      <c r="C448" s="288"/>
      <c r="D448" s="259" t="s">
        <v>936</v>
      </c>
      <c r="E448" s="254">
        <v>8</v>
      </c>
    </row>
    <row r="449" s="142" customFormat="1" ht="16.5" customHeight="1" spans="1:5">
      <c r="A449" s="302" t="s">
        <v>937</v>
      </c>
      <c r="B449" s="301">
        <v>830</v>
      </c>
      <c r="C449" s="288"/>
      <c r="D449" s="259" t="s">
        <v>938</v>
      </c>
      <c r="E449" s="254">
        <v>8</v>
      </c>
    </row>
    <row r="450" s="142" customFormat="1" ht="16.5" customHeight="1" spans="1:5">
      <c r="A450" s="302" t="s">
        <v>939</v>
      </c>
      <c r="B450" s="301">
        <v>1370</v>
      </c>
      <c r="C450" s="288"/>
      <c r="D450" s="259" t="s">
        <v>940</v>
      </c>
      <c r="E450" s="254">
        <v>8</v>
      </c>
    </row>
    <row r="451" s="142" customFormat="1" ht="16.5" customHeight="1" spans="1:5">
      <c r="A451" s="302" t="s">
        <v>941</v>
      </c>
      <c r="B451" s="301">
        <v>1</v>
      </c>
      <c r="C451" s="288"/>
      <c r="D451" s="259" t="s">
        <v>942</v>
      </c>
      <c r="E451" s="254">
        <v>8</v>
      </c>
    </row>
    <row r="452" s="142" customFormat="1" ht="16.5" customHeight="1" spans="1:5">
      <c r="A452" s="302" t="s">
        <v>943</v>
      </c>
      <c r="B452" s="301">
        <v>43</v>
      </c>
      <c r="C452" s="288"/>
      <c r="D452" s="259" t="s">
        <v>944</v>
      </c>
      <c r="E452" s="254">
        <v>8</v>
      </c>
    </row>
    <row r="453" s="142" customFormat="1" ht="16.5" customHeight="1" spans="1:5">
      <c r="A453" s="302" t="s">
        <v>945</v>
      </c>
      <c r="B453" s="301">
        <v>416</v>
      </c>
      <c r="C453" s="288"/>
      <c r="D453" s="259" t="s">
        <v>946</v>
      </c>
      <c r="E453" s="254">
        <v>8</v>
      </c>
    </row>
    <row r="454" s="142" customFormat="1" ht="16.5" customHeight="1" spans="1:5">
      <c r="A454" s="302" t="s">
        <v>947</v>
      </c>
      <c r="B454" s="301">
        <v>194</v>
      </c>
      <c r="C454" s="288"/>
      <c r="D454" s="259" t="s">
        <v>948</v>
      </c>
      <c r="E454" s="254">
        <v>8</v>
      </c>
    </row>
    <row r="455" s="142" customFormat="1" ht="16.5" customHeight="1" spans="1:5">
      <c r="A455" s="302" t="s">
        <v>949</v>
      </c>
      <c r="B455" s="301">
        <v>10</v>
      </c>
      <c r="C455" s="288"/>
      <c r="D455" s="259" t="s">
        <v>950</v>
      </c>
      <c r="E455" s="254">
        <v>6</v>
      </c>
    </row>
    <row r="456" s="142" customFormat="1" ht="16.5" customHeight="1" spans="1:5">
      <c r="A456" s="302" t="s">
        <v>154</v>
      </c>
      <c r="B456" s="301">
        <v>10</v>
      </c>
      <c r="C456" s="288"/>
      <c r="D456" s="259" t="s">
        <v>951</v>
      </c>
      <c r="E456" s="254">
        <v>8</v>
      </c>
    </row>
    <row r="457" s="142" customFormat="1" ht="16.5" customHeight="1" spans="1:5">
      <c r="A457" s="302" t="s">
        <v>952</v>
      </c>
      <c r="B457" s="301">
        <v>137</v>
      </c>
      <c r="C457" s="288"/>
      <c r="D457" s="259" t="s">
        <v>953</v>
      </c>
      <c r="E457" s="254">
        <v>6</v>
      </c>
    </row>
    <row r="458" s="142" customFormat="1" ht="16.5" customHeight="1" spans="1:5">
      <c r="A458" s="302" t="s">
        <v>954</v>
      </c>
      <c r="B458" s="301">
        <v>137</v>
      </c>
      <c r="C458" s="288"/>
      <c r="D458" s="259" t="s">
        <v>955</v>
      </c>
      <c r="E458" s="254">
        <v>8</v>
      </c>
    </row>
    <row r="459" s="142" customFormat="1" ht="16.5" customHeight="1" spans="1:5">
      <c r="A459" s="302" t="s">
        <v>956</v>
      </c>
      <c r="B459" s="301">
        <v>1517</v>
      </c>
      <c r="C459" s="288"/>
      <c r="D459" s="259" t="s">
        <v>957</v>
      </c>
      <c r="E459" s="254">
        <v>6</v>
      </c>
    </row>
    <row r="460" s="142" customFormat="1" ht="16.5" customHeight="1" spans="1:5">
      <c r="A460" s="302" t="s">
        <v>958</v>
      </c>
      <c r="B460" s="301">
        <v>1426</v>
      </c>
      <c r="C460" s="288"/>
      <c r="D460" s="259" t="s">
        <v>959</v>
      </c>
      <c r="E460" s="254">
        <v>8</v>
      </c>
    </row>
    <row r="461" s="142" customFormat="1" ht="16.5" customHeight="1" spans="1:5">
      <c r="A461" s="302" t="s">
        <v>960</v>
      </c>
      <c r="B461" s="301">
        <v>91</v>
      </c>
      <c r="C461" s="288"/>
      <c r="D461" s="259" t="s">
        <v>961</v>
      </c>
      <c r="E461" s="254">
        <v>8</v>
      </c>
    </row>
    <row r="462" s="142" customFormat="1" ht="16.5" customHeight="1" spans="1:5">
      <c r="A462" s="302" t="s">
        <v>962</v>
      </c>
      <c r="B462" s="301">
        <v>4</v>
      </c>
      <c r="C462" s="288"/>
      <c r="D462" s="259" t="s">
        <v>963</v>
      </c>
      <c r="E462" s="254">
        <v>6</v>
      </c>
    </row>
    <row r="463" s="142" customFormat="1" ht="16.5" customHeight="1" spans="1:5">
      <c r="A463" s="302" t="s">
        <v>964</v>
      </c>
      <c r="B463" s="301">
        <v>4</v>
      </c>
      <c r="C463" s="288"/>
      <c r="D463" s="259" t="s">
        <v>965</v>
      </c>
      <c r="E463" s="254">
        <v>8</v>
      </c>
    </row>
    <row r="464" s="142" customFormat="1" ht="16.5" customHeight="1" spans="1:5">
      <c r="A464" s="297" t="s">
        <v>100</v>
      </c>
      <c r="B464" s="298">
        <v>24008</v>
      </c>
      <c r="C464" s="288"/>
      <c r="D464" s="299" t="s">
        <v>966</v>
      </c>
      <c r="E464" s="289">
        <v>4</v>
      </c>
    </row>
    <row r="465" s="142" customFormat="1" ht="16.5" customHeight="1" spans="1:5">
      <c r="A465" s="302" t="s">
        <v>967</v>
      </c>
      <c r="B465" s="301">
        <v>4</v>
      </c>
      <c r="C465" s="288"/>
      <c r="D465" s="259" t="s">
        <v>968</v>
      </c>
      <c r="E465" s="254">
        <v>6</v>
      </c>
    </row>
    <row r="466" s="142" customFormat="1" ht="16.5" customHeight="1" spans="1:5">
      <c r="A466" s="302" t="s">
        <v>969</v>
      </c>
      <c r="B466" s="301">
        <v>4</v>
      </c>
      <c r="C466" s="288"/>
      <c r="D466" s="259" t="s">
        <v>970</v>
      </c>
      <c r="E466" s="254">
        <v>8</v>
      </c>
    </row>
    <row r="467" s="142" customFormat="1" ht="16.5" customHeight="1" spans="1:5">
      <c r="A467" s="302" t="s">
        <v>971</v>
      </c>
      <c r="B467" s="301">
        <v>2826</v>
      </c>
      <c r="C467" s="288"/>
      <c r="D467" s="259" t="s">
        <v>972</v>
      </c>
      <c r="E467" s="254">
        <v>6</v>
      </c>
    </row>
    <row r="468" s="142" customFormat="1" ht="16.5" customHeight="1" spans="1:5">
      <c r="A468" s="302" t="s">
        <v>973</v>
      </c>
      <c r="B468" s="301">
        <v>2826</v>
      </c>
      <c r="C468" s="288"/>
      <c r="D468" s="259" t="s">
        <v>974</v>
      </c>
      <c r="E468" s="254">
        <v>8</v>
      </c>
    </row>
    <row r="469" s="142" customFormat="1" ht="16.5" customHeight="1" spans="1:5">
      <c r="A469" s="302" t="s">
        <v>975</v>
      </c>
      <c r="B469" s="301">
        <v>1642</v>
      </c>
      <c r="C469" s="288"/>
      <c r="D469" s="259" t="s">
        <v>976</v>
      </c>
      <c r="E469" s="254">
        <v>6</v>
      </c>
    </row>
    <row r="470" s="142" customFormat="1" ht="16.5" customHeight="1" spans="1:5">
      <c r="A470" s="302" t="s">
        <v>154</v>
      </c>
      <c r="B470" s="301">
        <v>477</v>
      </c>
      <c r="C470" s="288"/>
      <c r="D470" s="259" t="s">
        <v>977</v>
      </c>
      <c r="E470" s="254">
        <v>8</v>
      </c>
    </row>
    <row r="471" s="142" customFormat="1" ht="16.5" customHeight="1" spans="1:5">
      <c r="A471" s="302" t="s">
        <v>156</v>
      </c>
      <c r="B471" s="301">
        <v>352</v>
      </c>
      <c r="C471" s="288"/>
      <c r="D471" s="259" t="s">
        <v>978</v>
      </c>
      <c r="E471" s="254">
        <v>8</v>
      </c>
    </row>
    <row r="472" s="142" customFormat="1" ht="16.5" customHeight="1" spans="1:5">
      <c r="A472" s="302" t="s">
        <v>979</v>
      </c>
      <c r="B472" s="301">
        <v>492</v>
      </c>
      <c r="C472" s="288"/>
      <c r="D472" s="259" t="s">
        <v>980</v>
      </c>
      <c r="E472" s="254">
        <v>8</v>
      </c>
    </row>
    <row r="473" s="142" customFormat="1" ht="16.5" customHeight="1" spans="1:5">
      <c r="A473" s="302" t="s">
        <v>164</v>
      </c>
      <c r="B473" s="301">
        <v>283</v>
      </c>
      <c r="C473" s="288"/>
      <c r="D473" s="259" t="s">
        <v>981</v>
      </c>
      <c r="E473" s="254">
        <v>8</v>
      </c>
    </row>
    <row r="474" s="142" customFormat="1" ht="16.5" customHeight="1" spans="1:5">
      <c r="A474" s="302" t="s">
        <v>982</v>
      </c>
      <c r="B474" s="301">
        <v>38</v>
      </c>
      <c r="C474" s="288"/>
      <c r="D474" s="259" t="s">
        <v>983</v>
      </c>
      <c r="E474" s="254">
        <v>8</v>
      </c>
    </row>
    <row r="475" s="142" customFormat="1" ht="16.5" customHeight="1" spans="1:5">
      <c r="A475" s="302" t="s">
        <v>984</v>
      </c>
      <c r="B475" s="301">
        <v>1692</v>
      </c>
      <c r="C475" s="288"/>
      <c r="D475" s="259" t="s">
        <v>985</v>
      </c>
      <c r="E475" s="254">
        <v>6</v>
      </c>
    </row>
    <row r="476" s="142" customFormat="1" ht="16.5" customHeight="1" spans="1:5">
      <c r="A476" s="302" t="s">
        <v>154</v>
      </c>
      <c r="B476" s="301">
        <v>1692</v>
      </c>
      <c r="C476" s="288"/>
      <c r="D476" s="259" t="s">
        <v>986</v>
      </c>
      <c r="E476" s="254">
        <v>8</v>
      </c>
    </row>
    <row r="477" s="142" customFormat="1" ht="16.5" customHeight="1" spans="1:5">
      <c r="A477" s="302" t="s">
        <v>987</v>
      </c>
      <c r="B477" s="301">
        <v>17844</v>
      </c>
      <c r="C477" s="288"/>
      <c r="D477" s="259" t="s">
        <v>988</v>
      </c>
      <c r="E477" s="254">
        <v>6</v>
      </c>
    </row>
    <row r="478" s="142" customFormat="1" ht="16.5" customHeight="1" spans="1:5">
      <c r="A478" s="302" t="s">
        <v>154</v>
      </c>
      <c r="B478" s="301">
        <v>115</v>
      </c>
      <c r="C478" s="288"/>
      <c r="D478" s="259" t="s">
        <v>989</v>
      </c>
      <c r="E478" s="254">
        <v>8</v>
      </c>
    </row>
    <row r="479" s="142" customFormat="1" ht="16.5" customHeight="1" spans="1:5">
      <c r="A479" s="302" t="s">
        <v>269</v>
      </c>
      <c r="B479" s="301">
        <v>179</v>
      </c>
      <c r="C479" s="288"/>
      <c r="D479" s="259" t="s">
        <v>990</v>
      </c>
      <c r="E479" s="254">
        <v>8</v>
      </c>
    </row>
    <row r="480" s="142" customFormat="1" ht="16.5" customHeight="1" spans="1:5">
      <c r="A480" s="302" t="s">
        <v>991</v>
      </c>
      <c r="B480" s="301">
        <v>16954</v>
      </c>
      <c r="C480" s="288"/>
      <c r="D480" s="259" t="s">
        <v>992</v>
      </c>
      <c r="E480" s="254">
        <v>8</v>
      </c>
    </row>
    <row r="481" s="142" customFormat="1" ht="16.5" customHeight="1" spans="1:5">
      <c r="A481" s="302" t="s">
        <v>993</v>
      </c>
      <c r="B481" s="301">
        <v>596</v>
      </c>
      <c r="C481" s="288"/>
      <c r="D481" s="259" t="s">
        <v>994</v>
      </c>
      <c r="E481" s="254">
        <v>8</v>
      </c>
    </row>
    <row r="482" s="142" customFormat="1" ht="16.5" customHeight="1" spans="1:5">
      <c r="A482" s="297" t="s">
        <v>103</v>
      </c>
      <c r="B482" s="298">
        <v>3270</v>
      </c>
      <c r="C482" s="288"/>
      <c r="D482" s="299" t="s">
        <v>995</v>
      </c>
      <c r="E482" s="289">
        <v>4</v>
      </c>
    </row>
    <row r="483" s="142" customFormat="1" ht="16.5" customHeight="1" spans="1:5">
      <c r="A483" s="302" t="s">
        <v>996</v>
      </c>
      <c r="B483" s="301">
        <v>1611</v>
      </c>
      <c r="C483" s="288"/>
      <c r="D483" s="259" t="s">
        <v>997</v>
      </c>
      <c r="E483" s="254">
        <v>6</v>
      </c>
    </row>
    <row r="484" s="142" customFormat="1" ht="16.5" customHeight="1" spans="1:5">
      <c r="A484" s="302" t="s">
        <v>154</v>
      </c>
      <c r="B484" s="301">
        <v>315</v>
      </c>
      <c r="C484" s="288"/>
      <c r="D484" s="259" t="s">
        <v>998</v>
      </c>
      <c r="E484" s="254">
        <v>8</v>
      </c>
    </row>
    <row r="485" s="142" customFormat="1" ht="16.5" customHeight="1" spans="1:5">
      <c r="A485" s="302" t="s">
        <v>156</v>
      </c>
      <c r="B485" s="301">
        <v>189</v>
      </c>
      <c r="C485" s="288"/>
      <c r="D485" s="259" t="s">
        <v>999</v>
      </c>
      <c r="E485" s="254">
        <v>8</v>
      </c>
    </row>
    <row r="486" s="142" customFormat="1" ht="16.5" customHeight="1" spans="1:5">
      <c r="A486" s="302" t="s">
        <v>1000</v>
      </c>
      <c r="B486" s="301">
        <v>1107</v>
      </c>
      <c r="C486" s="288"/>
      <c r="D486" s="259" t="s">
        <v>1001</v>
      </c>
      <c r="E486" s="254">
        <v>8</v>
      </c>
    </row>
    <row r="487" s="142" customFormat="1" ht="16.5" customHeight="1" spans="1:5">
      <c r="A487" s="302" t="s">
        <v>1002</v>
      </c>
      <c r="B487" s="301">
        <v>1659</v>
      </c>
      <c r="C487" s="288"/>
      <c r="D487" s="259" t="s">
        <v>1003</v>
      </c>
      <c r="E487" s="254">
        <v>6</v>
      </c>
    </row>
    <row r="488" s="142" customFormat="1" ht="16.5" customHeight="1" spans="1:5">
      <c r="A488" s="302" t="s">
        <v>1004</v>
      </c>
      <c r="B488" s="301">
        <v>1659</v>
      </c>
      <c r="C488" s="288"/>
      <c r="D488" s="259" t="s">
        <v>1005</v>
      </c>
      <c r="E488" s="254">
        <v>8</v>
      </c>
    </row>
    <row r="489" s="142" customFormat="1" ht="16.5" customHeight="1" spans="1:5">
      <c r="A489" s="297" t="s">
        <v>1006</v>
      </c>
      <c r="B489" s="298">
        <v>7254</v>
      </c>
      <c r="C489" s="288"/>
      <c r="D489" s="299" t="s">
        <v>1007</v>
      </c>
      <c r="E489" s="289">
        <v>4</v>
      </c>
    </row>
    <row r="490" s="142" customFormat="1" ht="16.5" customHeight="1" spans="1:5">
      <c r="A490" s="302" t="s">
        <v>1008</v>
      </c>
      <c r="B490" s="301">
        <v>6588</v>
      </c>
      <c r="C490" s="288"/>
      <c r="D490" s="259" t="s">
        <v>1009</v>
      </c>
      <c r="E490" s="254">
        <v>6</v>
      </c>
    </row>
    <row r="491" s="142" customFormat="1" ht="16.5" customHeight="1" spans="1:5">
      <c r="A491" s="302" t="s">
        <v>1010</v>
      </c>
      <c r="B491" s="301">
        <v>5909</v>
      </c>
      <c r="C491" s="288"/>
      <c r="D491" s="259" t="s">
        <v>1011</v>
      </c>
      <c r="E491" s="254">
        <v>8</v>
      </c>
    </row>
    <row r="492" s="142" customFormat="1" ht="16.5" customHeight="1" spans="1:5">
      <c r="A492" s="302" t="s">
        <v>1012</v>
      </c>
      <c r="B492" s="301">
        <v>30</v>
      </c>
      <c r="C492" s="288"/>
      <c r="D492" s="259" t="s">
        <v>1013</v>
      </c>
      <c r="E492" s="254">
        <v>8</v>
      </c>
    </row>
    <row r="493" s="142" customFormat="1" ht="16.5" customHeight="1" spans="1:5">
      <c r="A493" s="302" t="s">
        <v>1014</v>
      </c>
      <c r="B493" s="301">
        <v>111</v>
      </c>
      <c r="C493" s="288"/>
      <c r="D493" s="259" t="s">
        <v>1015</v>
      </c>
      <c r="E493" s="254">
        <v>8</v>
      </c>
    </row>
    <row r="494" s="142" customFormat="1" ht="16.5" customHeight="1" spans="1:5">
      <c r="A494" s="302" t="s">
        <v>164</v>
      </c>
      <c r="B494" s="301">
        <v>538</v>
      </c>
      <c r="C494" s="288"/>
      <c r="D494" s="259" t="s">
        <v>1016</v>
      </c>
      <c r="E494" s="254">
        <v>8</v>
      </c>
    </row>
    <row r="495" s="142" customFormat="1" ht="16.5" customHeight="1" spans="1:5">
      <c r="A495" s="302" t="s">
        <v>1017</v>
      </c>
      <c r="B495" s="301">
        <v>245</v>
      </c>
      <c r="C495" s="288"/>
      <c r="D495" s="259" t="s">
        <v>1018</v>
      </c>
      <c r="E495" s="254">
        <v>6</v>
      </c>
    </row>
    <row r="496" s="142" customFormat="1" ht="16.5" customHeight="1" spans="1:5">
      <c r="A496" s="302" t="s">
        <v>154</v>
      </c>
      <c r="B496" s="301">
        <v>52</v>
      </c>
      <c r="C496" s="288"/>
      <c r="D496" s="259" t="s">
        <v>1019</v>
      </c>
      <c r="E496" s="254">
        <v>8</v>
      </c>
    </row>
    <row r="497" s="142" customFormat="1" ht="16.5" customHeight="1" spans="1:5">
      <c r="A497" s="302" t="s">
        <v>1020</v>
      </c>
      <c r="B497" s="301">
        <v>92</v>
      </c>
      <c r="C497" s="288"/>
      <c r="D497" s="259" t="s">
        <v>1021</v>
      </c>
      <c r="E497" s="254">
        <v>8</v>
      </c>
    </row>
    <row r="498" s="142" customFormat="1" ht="16.5" customHeight="1" spans="1:5">
      <c r="A498" s="302" t="s">
        <v>1022</v>
      </c>
      <c r="B498" s="301">
        <v>2</v>
      </c>
      <c r="C498" s="288"/>
      <c r="D498" s="259" t="s">
        <v>1023</v>
      </c>
      <c r="E498" s="254">
        <v>8</v>
      </c>
    </row>
    <row r="499" s="142" customFormat="1" ht="16.5" customHeight="1" spans="1:5">
      <c r="A499" s="302" t="s">
        <v>1024</v>
      </c>
      <c r="B499" s="301">
        <v>2</v>
      </c>
      <c r="C499" s="288"/>
      <c r="D499" s="259" t="s">
        <v>1025</v>
      </c>
      <c r="E499" s="254">
        <v>8</v>
      </c>
    </row>
    <row r="500" s="142" customFormat="1" ht="16.5" customHeight="1" spans="1:5">
      <c r="A500" s="302" t="s">
        <v>1026</v>
      </c>
      <c r="B500" s="301">
        <v>97</v>
      </c>
      <c r="C500" s="288"/>
      <c r="D500" s="259" t="s">
        <v>1027</v>
      </c>
      <c r="E500" s="254">
        <v>8</v>
      </c>
    </row>
    <row r="501" s="142" customFormat="1" ht="16.5" customHeight="1" spans="1:5">
      <c r="A501" s="302" t="s">
        <v>1028</v>
      </c>
      <c r="B501" s="301">
        <v>421</v>
      </c>
      <c r="C501" s="288"/>
      <c r="D501" s="259" t="s">
        <v>1029</v>
      </c>
      <c r="E501" s="254">
        <v>6</v>
      </c>
    </row>
    <row r="502" s="142" customFormat="1" ht="16.5" customHeight="1" spans="1:5">
      <c r="A502" s="302" t="s">
        <v>1030</v>
      </c>
      <c r="B502" s="301">
        <v>421</v>
      </c>
      <c r="C502" s="288"/>
      <c r="D502" s="259" t="s">
        <v>1031</v>
      </c>
      <c r="E502" s="254">
        <v>8</v>
      </c>
    </row>
    <row r="503" s="142" customFormat="1" ht="16.5" customHeight="1" spans="1:5">
      <c r="A503" s="297" t="s">
        <v>1032</v>
      </c>
      <c r="B503" s="298">
        <v>34075</v>
      </c>
      <c r="C503" s="288"/>
      <c r="D503" s="299" t="s">
        <v>1033</v>
      </c>
      <c r="E503" s="289">
        <v>4</v>
      </c>
    </row>
    <row r="504" s="142" customFormat="1" ht="16.5" customHeight="1" spans="1:5">
      <c r="A504" s="302" t="s">
        <v>1034</v>
      </c>
      <c r="B504" s="301">
        <v>22421</v>
      </c>
      <c r="C504" s="288"/>
      <c r="D504" s="259" t="s">
        <v>1035</v>
      </c>
      <c r="E504" s="254">
        <v>6</v>
      </c>
    </row>
    <row r="505" s="142" customFormat="1" ht="16.5" customHeight="1" spans="1:5">
      <c r="A505" s="302" t="s">
        <v>1036</v>
      </c>
      <c r="B505" s="301">
        <v>190</v>
      </c>
      <c r="C505" s="288"/>
      <c r="D505" s="259" t="s">
        <v>1037</v>
      </c>
      <c r="E505" s="254">
        <v>8</v>
      </c>
    </row>
    <row r="506" s="142" customFormat="1" ht="16.5" customHeight="1" spans="1:5">
      <c r="A506" s="302" t="s">
        <v>1038</v>
      </c>
      <c r="B506" s="301">
        <v>1056</v>
      </c>
      <c r="C506" s="288"/>
      <c r="D506" s="259" t="s">
        <v>1039</v>
      </c>
      <c r="E506" s="254">
        <v>8</v>
      </c>
    </row>
    <row r="507" s="142" customFormat="1" ht="16.5" customHeight="1" spans="1:5">
      <c r="A507" s="302" t="s">
        <v>1040</v>
      </c>
      <c r="B507" s="301">
        <v>32</v>
      </c>
      <c r="C507" s="288"/>
      <c r="D507" s="259" t="s">
        <v>1041</v>
      </c>
      <c r="E507" s="254">
        <v>8</v>
      </c>
    </row>
    <row r="508" s="142" customFormat="1" ht="16.5" customHeight="1" spans="1:5">
      <c r="A508" s="302" t="s">
        <v>1042</v>
      </c>
      <c r="B508" s="301">
        <v>17</v>
      </c>
      <c r="C508" s="288"/>
      <c r="D508" s="259" t="s">
        <v>1043</v>
      </c>
      <c r="E508" s="254">
        <v>8</v>
      </c>
    </row>
    <row r="509" s="142" customFormat="1" ht="16.5" customHeight="1" spans="1:5">
      <c r="A509" s="302" t="s">
        <v>1044</v>
      </c>
      <c r="B509" s="301">
        <v>32</v>
      </c>
      <c r="C509" s="288"/>
      <c r="D509" s="259" t="s">
        <v>1045</v>
      </c>
      <c r="E509" s="254">
        <v>8</v>
      </c>
    </row>
    <row r="510" s="142" customFormat="1" ht="16.5" customHeight="1" spans="1:5">
      <c r="A510" s="302" t="s">
        <v>1046</v>
      </c>
      <c r="B510" s="301">
        <v>1367</v>
      </c>
      <c r="C510" s="288"/>
      <c r="D510" s="259" t="s">
        <v>1047</v>
      </c>
      <c r="E510" s="254">
        <v>8</v>
      </c>
    </row>
    <row r="511" s="142" customFormat="1" ht="16.5" customHeight="1" spans="1:5">
      <c r="A511" s="302" t="s">
        <v>1048</v>
      </c>
      <c r="B511" s="301">
        <v>5000</v>
      </c>
      <c r="C511" s="288"/>
      <c r="D511" s="259" t="s">
        <v>1049</v>
      </c>
      <c r="E511" s="254">
        <v>8</v>
      </c>
    </row>
    <row r="512" s="142" customFormat="1" ht="16.5" customHeight="1" spans="1:5">
      <c r="A512" s="302" t="s">
        <v>1050</v>
      </c>
      <c r="B512" s="301">
        <v>14727</v>
      </c>
      <c r="C512" s="288"/>
      <c r="D512" s="259" t="s">
        <v>1051</v>
      </c>
      <c r="E512" s="254">
        <v>8</v>
      </c>
    </row>
    <row r="513" s="142" customFormat="1" ht="16.5" customHeight="1" spans="1:5">
      <c r="A513" s="302" t="s">
        <v>1052</v>
      </c>
      <c r="B513" s="301">
        <v>11654</v>
      </c>
      <c r="C513" s="288"/>
      <c r="D513" s="259" t="s">
        <v>1053</v>
      </c>
      <c r="E513" s="254">
        <v>6</v>
      </c>
    </row>
    <row r="514" s="142" customFormat="1" ht="16.5" customHeight="1" spans="1:5">
      <c r="A514" s="302" t="s">
        <v>1054</v>
      </c>
      <c r="B514" s="301">
        <v>10458</v>
      </c>
      <c r="C514" s="288"/>
      <c r="D514" s="259" t="s">
        <v>1055</v>
      </c>
      <c r="E514" s="254">
        <v>8</v>
      </c>
    </row>
    <row r="515" s="142" customFormat="1" ht="16.5" customHeight="1" spans="1:5">
      <c r="A515" s="302" t="s">
        <v>1056</v>
      </c>
      <c r="B515" s="301">
        <v>7</v>
      </c>
      <c r="C515" s="288"/>
      <c r="D515" s="259" t="s">
        <v>1057</v>
      </c>
      <c r="E515" s="254">
        <v>8</v>
      </c>
    </row>
    <row r="516" s="142" customFormat="1" ht="16.5" customHeight="1" spans="1:5">
      <c r="A516" s="302" t="s">
        <v>1058</v>
      </c>
      <c r="B516" s="301">
        <v>1189</v>
      </c>
      <c r="C516" s="288"/>
      <c r="D516" s="259" t="s">
        <v>1059</v>
      </c>
      <c r="E516" s="254">
        <v>8</v>
      </c>
    </row>
    <row r="517" s="142" customFormat="1" ht="16.5" customHeight="1" spans="1:5">
      <c r="A517" s="297" t="s">
        <v>1060</v>
      </c>
      <c r="B517" s="298">
        <v>7985</v>
      </c>
      <c r="C517" s="288"/>
      <c r="D517" s="299" t="s">
        <v>1061</v>
      </c>
      <c r="E517" s="289">
        <v>4</v>
      </c>
    </row>
    <row r="518" s="142" customFormat="1" ht="16.5" customHeight="1" spans="1:5">
      <c r="A518" s="302" t="s">
        <v>1062</v>
      </c>
      <c r="B518" s="301">
        <v>1987</v>
      </c>
      <c r="C518" s="288"/>
      <c r="D518" s="259" t="s">
        <v>1063</v>
      </c>
      <c r="E518" s="254">
        <v>6</v>
      </c>
    </row>
    <row r="519" s="142" customFormat="1" ht="16.5" customHeight="1" spans="1:5">
      <c r="A519" s="302" t="s">
        <v>154</v>
      </c>
      <c r="B519" s="301">
        <v>1034</v>
      </c>
      <c r="C519" s="288"/>
      <c r="D519" s="259" t="s">
        <v>1064</v>
      </c>
      <c r="E519" s="254">
        <v>8</v>
      </c>
    </row>
    <row r="520" s="142" customFormat="1" ht="16.5" customHeight="1" spans="1:5">
      <c r="A520" s="302" t="s">
        <v>156</v>
      </c>
      <c r="B520" s="301">
        <v>208</v>
      </c>
      <c r="C520" s="288"/>
      <c r="D520" s="259" t="s">
        <v>1065</v>
      </c>
      <c r="E520" s="254">
        <v>8</v>
      </c>
    </row>
    <row r="521" s="142" customFormat="1" ht="16.5" customHeight="1" spans="1:5">
      <c r="A521" s="302" t="s">
        <v>1066</v>
      </c>
      <c r="B521" s="301">
        <v>277</v>
      </c>
      <c r="C521" s="288"/>
      <c r="D521" s="259" t="s">
        <v>1067</v>
      </c>
      <c r="E521" s="254">
        <v>8</v>
      </c>
    </row>
    <row r="522" s="142" customFormat="1" ht="16.5" customHeight="1" spans="1:5">
      <c r="A522" s="302" t="s">
        <v>1068</v>
      </c>
      <c r="B522" s="301">
        <v>329</v>
      </c>
      <c r="C522" s="288"/>
      <c r="D522" s="259" t="s">
        <v>1069</v>
      </c>
      <c r="E522" s="254">
        <v>8</v>
      </c>
    </row>
    <row r="523" s="142" customFormat="1" ht="16.5" customHeight="1" spans="1:5">
      <c r="A523" s="302" t="s">
        <v>1070</v>
      </c>
      <c r="B523" s="301">
        <v>59</v>
      </c>
      <c r="C523" s="288"/>
      <c r="D523" s="259" t="s">
        <v>1071</v>
      </c>
      <c r="E523" s="254">
        <v>8</v>
      </c>
    </row>
    <row r="524" s="142" customFormat="1" ht="16.5" customHeight="1" spans="1:5">
      <c r="A524" s="302" t="s">
        <v>1072</v>
      </c>
      <c r="B524" s="301">
        <v>80</v>
      </c>
      <c r="C524" s="288"/>
      <c r="D524" s="259" t="s">
        <v>1073</v>
      </c>
      <c r="E524" s="254">
        <v>8</v>
      </c>
    </row>
    <row r="525" s="142" customFormat="1" ht="16.5" customHeight="1" spans="1:5">
      <c r="A525" s="302" t="s">
        <v>1074</v>
      </c>
      <c r="B525" s="301">
        <v>3175</v>
      </c>
      <c r="C525" s="288"/>
      <c r="D525" s="259" t="s">
        <v>1075</v>
      </c>
      <c r="E525" s="254">
        <v>6</v>
      </c>
    </row>
    <row r="526" s="142" customFormat="1" ht="16.5" customHeight="1" spans="1:5">
      <c r="A526" s="302" t="s">
        <v>1076</v>
      </c>
      <c r="B526" s="301">
        <v>3051</v>
      </c>
      <c r="C526" s="288"/>
      <c r="D526" s="259" t="s">
        <v>1077</v>
      </c>
      <c r="E526" s="254">
        <v>8</v>
      </c>
    </row>
    <row r="527" s="142" customFormat="1" ht="16.5" customHeight="1" spans="1:5">
      <c r="A527" s="302" t="s">
        <v>1078</v>
      </c>
      <c r="B527" s="301">
        <v>124</v>
      </c>
      <c r="C527" s="288"/>
      <c r="D527" s="259" t="s">
        <v>1079</v>
      </c>
      <c r="E527" s="254">
        <v>8</v>
      </c>
    </row>
    <row r="528" s="142" customFormat="1" ht="16.5" customHeight="1" spans="1:5">
      <c r="A528" s="302" t="s">
        <v>1080</v>
      </c>
      <c r="B528" s="301">
        <v>137</v>
      </c>
      <c r="C528" s="288"/>
      <c r="D528" s="259" t="s">
        <v>1081</v>
      </c>
      <c r="E528" s="254">
        <v>6</v>
      </c>
    </row>
    <row r="529" s="142" customFormat="1" ht="16.5" customHeight="1" spans="1:5">
      <c r="A529" s="302" t="s">
        <v>1082</v>
      </c>
      <c r="B529" s="301">
        <v>137</v>
      </c>
      <c r="C529" s="288"/>
      <c r="D529" s="259" t="s">
        <v>1083</v>
      </c>
      <c r="E529" s="254">
        <v>8</v>
      </c>
    </row>
    <row r="530" s="142" customFormat="1" ht="16.5" customHeight="1" spans="1:5">
      <c r="A530" s="302" t="s">
        <v>1084</v>
      </c>
      <c r="B530" s="301">
        <v>2271</v>
      </c>
      <c r="C530" s="288"/>
      <c r="D530" s="259" t="s">
        <v>1085</v>
      </c>
      <c r="E530" s="254">
        <v>6</v>
      </c>
    </row>
    <row r="531" s="142" customFormat="1" ht="16.5" customHeight="1" spans="1:5">
      <c r="A531" s="302" t="s">
        <v>1086</v>
      </c>
      <c r="B531" s="301">
        <v>1904</v>
      </c>
      <c r="C531" s="288"/>
      <c r="D531" s="259" t="s">
        <v>1087</v>
      </c>
      <c r="E531" s="254">
        <v>8</v>
      </c>
    </row>
    <row r="532" s="142" customFormat="1" ht="16.5" customHeight="1" spans="1:5">
      <c r="A532" s="302" t="s">
        <v>1088</v>
      </c>
      <c r="B532" s="301">
        <v>1</v>
      </c>
      <c r="C532" s="288"/>
      <c r="D532" s="259" t="s">
        <v>1089</v>
      </c>
      <c r="E532" s="254">
        <v>8</v>
      </c>
    </row>
    <row r="533" s="142" customFormat="1" ht="16.5" customHeight="1" spans="1:5">
      <c r="A533" s="302" t="s">
        <v>1090</v>
      </c>
      <c r="B533" s="301">
        <v>366</v>
      </c>
      <c r="C533" s="288"/>
      <c r="D533" s="259" t="s">
        <v>1091</v>
      </c>
      <c r="E533" s="254">
        <v>8</v>
      </c>
    </row>
    <row r="534" s="142" customFormat="1" ht="16.5" customHeight="1" spans="1:5">
      <c r="A534" s="302" t="s">
        <v>1092</v>
      </c>
      <c r="B534" s="301">
        <v>293</v>
      </c>
      <c r="C534" s="288"/>
      <c r="D534" s="259" t="s">
        <v>1093</v>
      </c>
      <c r="E534" s="254">
        <v>6</v>
      </c>
    </row>
    <row r="535" s="142" customFormat="1" ht="16.5" customHeight="1" spans="1:5">
      <c r="A535" s="302" t="s">
        <v>1094</v>
      </c>
      <c r="B535" s="301">
        <v>106</v>
      </c>
      <c r="C535" s="288"/>
      <c r="D535" s="259" t="s">
        <v>1095</v>
      </c>
      <c r="E535" s="254">
        <v>8</v>
      </c>
    </row>
    <row r="536" s="142" customFormat="1" ht="16.5" customHeight="1" spans="1:5">
      <c r="A536" s="302" t="s">
        <v>1096</v>
      </c>
      <c r="B536" s="301">
        <v>185</v>
      </c>
      <c r="C536" s="288"/>
      <c r="D536" s="259" t="s">
        <v>1097</v>
      </c>
      <c r="E536" s="254">
        <v>8</v>
      </c>
    </row>
    <row r="537" s="142" customFormat="1" ht="16.5" customHeight="1" spans="1:5">
      <c r="A537" s="302" t="s">
        <v>1098</v>
      </c>
      <c r="B537" s="301">
        <v>2</v>
      </c>
      <c r="C537" s="288"/>
      <c r="D537" s="259" t="s">
        <v>1099</v>
      </c>
      <c r="E537" s="254">
        <v>8</v>
      </c>
    </row>
    <row r="538" s="142" customFormat="1" ht="16.5" customHeight="1" spans="1:5">
      <c r="A538" s="302" t="s">
        <v>1100</v>
      </c>
      <c r="B538" s="301">
        <v>122</v>
      </c>
      <c r="C538" s="288"/>
      <c r="D538" s="259" t="s">
        <v>1101</v>
      </c>
      <c r="E538" s="254">
        <v>6</v>
      </c>
    </row>
    <row r="539" s="142" customFormat="1" ht="16.5" customHeight="1" spans="1:5">
      <c r="A539" s="302" t="s">
        <v>1102</v>
      </c>
      <c r="B539" s="301">
        <v>122</v>
      </c>
      <c r="C539" s="288"/>
      <c r="D539" s="259" t="s">
        <v>1103</v>
      </c>
      <c r="E539" s="254">
        <v>8</v>
      </c>
    </row>
    <row r="540" s="142" customFormat="1" ht="16.5" customHeight="1" spans="1:5">
      <c r="A540" s="297" t="s">
        <v>1104</v>
      </c>
      <c r="B540" s="298">
        <v>7</v>
      </c>
      <c r="C540" s="288"/>
      <c r="D540" s="299" t="s">
        <v>1105</v>
      </c>
      <c r="E540" s="289">
        <v>4</v>
      </c>
    </row>
    <row r="541" s="142" customFormat="1" ht="16.5" customHeight="1" spans="1:5">
      <c r="A541" s="302" t="s">
        <v>1106</v>
      </c>
      <c r="B541" s="301">
        <v>7</v>
      </c>
      <c r="C541" s="288"/>
      <c r="D541" s="259" t="s">
        <v>1107</v>
      </c>
      <c r="E541" s="254">
        <v>6</v>
      </c>
    </row>
    <row r="542" s="142" customFormat="1" ht="16.5" customHeight="1" spans="1:5">
      <c r="A542" s="302" t="s">
        <v>1108</v>
      </c>
      <c r="B542" s="301">
        <v>7</v>
      </c>
      <c r="C542" s="288"/>
      <c r="D542" s="259" t="s">
        <v>1109</v>
      </c>
      <c r="E542" s="254">
        <v>8</v>
      </c>
    </row>
    <row r="543" s="142" customFormat="1" ht="16.5" customHeight="1" spans="1:5">
      <c r="A543" s="297" t="s">
        <v>1110</v>
      </c>
      <c r="B543" s="298">
        <v>18083</v>
      </c>
      <c r="C543" s="288"/>
      <c r="D543" s="299" t="s">
        <v>1111</v>
      </c>
      <c r="E543" s="289">
        <v>4</v>
      </c>
    </row>
    <row r="544" s="142" customFormat="1" ht="16.5" customHeight="1" spans="1:5">
      <c r="A544" s="302" t="s">
        <v>1112</v>
      </c>
      <c r="B544" s="301">
        <v>18083</v>
      </c>
      <c r="C544" s="288"/>
      <c r="D544" s="259" t="s">
        <v>1113</v>
      </c>
      <c r="E544" s="254">
        <v>6</v>
      </c>
    </row>
    <row r="545" s="142" customFormat="1" ht="16.5" customHeight="1" spans="1:5">
      <c r="A545" s="302" t="s">
        <v>1114</v>
      </c>
      <c r="B545" s="301">
        <v>18083</v>
      </c>
      <c r="C545" s="288"/>
      <c r="D545" s="259" t="s">
        <v>1115</v>
      </c>
      <c r="E545" s="254">
        <v>8</v>
      </c>
    </row>
    <row r="546" s="142" customFormat="1" ht="16.5" customHeight="1" spans="1:5">
      <c r="A546" s="297" t="s">
        <v>1116</v>
      </c>
      <c r="B546" s="298">
        <v>5</v>
      </c>
      <c r="C546" s="288"/>
      <c r="D546" s="299" t="s">
        <v>1117</v>
      </c>
      <c r="E546" s="289">
        <v>4</v>
      </c>
    </row>
    <row r="547" s="142" customFormat="1" ht="16.5" customHeight="1" spans="1:5">
      <c r="A547" s="302" t="s">
        <v>1118</v>
      </c>
      <c r="B547" s="301">
        <v>5</v>
      </c>
      <c r="C547" s="288"/>
      <c r="D547" s="259" t="s">
        <v>1119</v>
      </c>
      <c r="E547" s="254">
        <v>6</v>
      </c>
    </row>
    <row r="548" s="142" customFormat="1" ht="27" customHeight="1" spans="1:5">
      <c r="A548" s="303" t="s">
        <v>1120</v>
      </c>
      <c r="B548" s="303"/>
      <c r="C548" s="288"/>
      <c r="D548" s="254"/>
      <c r="E548" s="254"/>
    </row>
  </sheetData>
  <mergeCells count="4">
    <mergeCell ref="A1:B1"/>
    <mergeCell ref="A2:B2"/>
    <mergeCell ref="A4:B4"/>
    <mergeCell ref="A548:B548"/>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D14"/>
  <sheetViews>
    <sheetView workbookViewId="0">
      <selection activeCell="A3" sqref="A3:D3"/>
    </sheetView>
  </sheetViews>
  <sheetFormatPr defaultColWidth="9" defaultRowHeight="13.5" outlineLevelCol="3"/>
  <cols>
    <col min="1" max="1" width="9.875" style="84" customWidth="1"/>
    <col min="2" max="2" width="26.75" style="84" customWidth="1"/>
    <col min="3" max="4" width="16.375" style="84" customWidth="1"/>
    <col min="5" max="16384" width="9" style="84"/>
  </cols>
  <sheetData>
    <row r="1" ht="18.75" spans="1:4">
      <c r="A1" s="3" t="s">
        <v>1121</v>
      </c>
      <c r="B1" s="3"/>
      <c r="C1" s="3"/>
      <c r="D1" s="3"/>
    </row>
    <row r="2" ht="25.5" customHeight="1" spans="1:4">
      <c r="A2" s="22" t="s">
        <v>1122</v>
      </c>
      <c r="B2" s="22"/>
      <c r="C2" s="22"/>
      <c r="D2" s="22"/>
    </row>
    <row r="3" ht="20.25" customHeight="1" spans="1:4">
      <c r="A3" s="74" t="s">
        <v>1123</v>
      </c>
      <c r="B3" s="74"/>
      <c r="C3" s="74"/>
      <c r="D3" s="74"/>
    </row>
    <row r="4" ht="14.25" customHeight="1" spans="1:4">
      <c r="A4" s="85"/>
      <c r="B4" s="85"/>
      <c r="C4" s="85"/>
      <c r="D4" s="76" t="s">
        <v>35</v>
      </c>
    </row>
    <row r="5" ht="21.75" customHeight="1" spans="1:4">
      <c r="A5" s="128" t="s">
        <v>1124</v>
      </c>
      <c r="B5" s="128"/>
      <c r="C5" s="129" t="s">
        <v>1125</v>
      </c>
      <c r="D5" s="129" t="s">
        <v>1126</v>
      </c>
    </row>
    <row r="6" s="83" customFormat="1" ht="22.5" customHeight="1" spans="1:4">
      <c r="A6" s="86" t="s">
        <v>1127</v>
      </c>
      <c r="B6" s="86"/>
      <c r="C6" s="286">
        <v>22438.804352</v>
      </c>
      <c r="D6" s="286">
        <v>16323.328427</v>
      </c>
    </row>
    <row r="7" s="83" customFormat="1" ht="20" customHeight="1" spans="1:4">
      <c r="A7" s="88" t="s">
        <v>1128</v>
      </c>
      <c r="B7" s="88"/>
      <c r="C7" s="89">
        <v>2881.938157</v>
      </c>
      <c r="D7" s="89">
        <v>2214.315378</v>
      </c>
    </row>
    <row r="8" s="83" customFormat="1" ht="20" customHeight="1" spans="1:4">
      <c r="A8" s="88" t="s">
        <v>1129</v>
      </c>
      <c r="B8" s="88"/>
      <c r="C8" s="89">
        <v>3047.648834</v>
      </c>
      <c r="D8" s="89">
        <v>1061.156462</v>
      </c>
    </row>
    <row r="9" ht="20" customHeight="1" spans="1:4">
      <c r="A9" s="88" t="s">
        <v>1130</v>
      </c>
      <c r="B9" s="88"/>
      <c r="C9" s="89">
        <v>2113.574706</v>
      </c>
      <c r="D9" s="89">
        <v>281.018596</v>
      </c>
    </row>
    <row r="10" s="83" customFormat="1" ht="20" customHeight="1" spans="1:4">
      <c r="A10" s="88" t="s">
        <v>1131</v>
      </c>
      <c r="B10" s="88"/>
      <c r="C10" s="89">
        <v>2387.51502</v>
      </c>
      <c r="D10" s="89">
        <v>659.26608</v>
      </c>
    </row>
    <row r="11" ht="20" customHeight="1" spans="1:4">
      <c r="A11" s="88" t="s">
        <v>1132</v>
      </c>
      <c r="B11" s="88"/>
      <c r="C11" s="89">
        <v>4167.78247</v>
      </c>
      <c r="D11" s="89">
        <v>3514.735264</v>
      </c>
    </row>
    <row r="12" ht="20" customHeight="1" spans="1:4">
      <c r="A12" s="88" t="s">
        <v>1133</v>
      </c>
      <c r="B12" s="88"/>
      <c r="C12" s="89">
        <v>2746.611154</v>
      </c>
      <c r="D12" s="89">
        <v>1454.254709</v>
      </c>
    </row>
    <row r="13" ht="20" customHeight="1" spans="1:4">
      <c r="A13" s="88" t="s">
        <v>1134</v>
      </c>
      <c r="B13" s="88"/>
      <c r="C13" s="89">
        <v>2386.303792</v>
      </c>
      <c r="D13" s="89">
        <v>3944.815352</v>
      </c>
    </row>
    <row r="14" ht="20" customHeight="1" spans="1:4">
      <c r="A14" s="88" t="s">
        <v>1135</v>
      </c>
      <c r="B14" s="88"/>
      <c r="C14" s="89">
        <v>2707.430219</v>
      </c>
      <c r="D14" s="89">
        <v>3193.766586</v>
      </c>
    </row>
  </sheetData>
  <mergeCells count="13">
    <mergeCell ref="A1:D1"/>
    <mergeCell ref="A2:D2"/>
    <mergeCell ref="A3:D3"/>
    <mergeCell ref="A5:B5"/>
    <mergeCell ref="A6:B6"/>
    <mergeCell ref="A7:B7"/>
    <mergeCell ref="A8:B8"/>
    <mergeCell ref="A9:B9"/>
    <mergeCell ref="A10:B10"/>
    <mergeCell ref="A11:B11"/>
    <mergeCell ref="A12:B12"/>
    <mergeCell ref="A13:B13"/>
    <mergeCell ref="A14:B14"/>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B155"/>
  <sheetViews>
    <sheetView showZeros="0" workbookViewId="0">
      <selection activeCell="D9" sqref="D9"/>
    </sheetView>
  </sheetViews>
  <sheetFormatPr defaultColWidth="43.75" defaultRowHeight="13.5" outlineLevelCol="1"/>
  <cols>
    <col min="1" max="1" width="54.125" style="72" customWidth="1"/>
    <col min="2" max="2" width="20.375" style="73" customWidth="1"/>
    <col min="3" max="16384" width="43.75" style="73" customWidth="1"/>
  </cols>
  <sheetData>
    <row r="1" s="73" customFormat="1" ht="18.75" spans="1:2">
      <c r="A1" s="3" t="s">
        <v>1136</v>
      </c>
      <c r="B1" s="3"/>
    </row>
    <row r="2" s="73" customFormat="1" ht="24" spans="1:2">
      <c r="A2" s="22" t="s">
        <v>1122</v>
      </c>
      <c r="B2" s="22"/>
    </row>
    <row r="3" s="73" customFormat="1" spans="1:2">
      <c r="A3" s="74" t="s">
        <v>1137</v>
      </c>
      <c r="B3" s="74"/>
    </row>
    <row r="4" s="73" customFormat="1" ht="20.25" customHeight="1" spans="1:2">
      <c r="A4" s="75"/>
      <c r="B4" s="76" t="s">
        <v>35</v>
      </c>
    </row>
    <row r="5" s="73" customFormat="1" ht="24" customHeight="1" spans="1:2">
      <c r="A5" s="128" t="s">
        <v>1138</v>
      </c>
      <c r="B5" s="129" t="s">
        <v>40</v>
      </c>
    </row>
    <row r="6" s="73" customFormat="1" ht="24" customHeight="1" spans="1:2">
      <c r="A6" s="283" t="s">
        <v>1127</v>
      </c>
      <c r="B6" s="136">
        <v>38762.143879</v>
      </c>
    </row>
    <row r="7" s="73" customFormat="1" ht="24" customHeight="1" spans="1:2">
      <c r="A7" s="284" t="s">
        <v>1139</v>
      </c>
      <c r="B7" s="285">
        <v>22438.815452</v>
      </c>
    </row>
    <row r="8" s="73" customFormat="1" ht="20.1" customHeight="1" spans="1:2">
      <c r="A8" s="133" t="s">
        <v>1140</v>
      </c>
      <c r="B8" s="250">
        <v>15863</v>
      </c>
    </row>
    <row r="9" s="73" customFormat="1" ht="20.1" customHeight="1" spans="1:2">
      <c r="A9" s="133" t="s">
        <v>1141</v>
      </c>
      <c r="B9" s="250">
        <v>0</v>
      </c>
    </row>
    <row r="10" s="73" customFormat="1" ht="20.1" customHeight="1" spans="1:2">
      <c r="A10" s="133" t="s">
        <v>1142</v>
      </c>
      <c r="B10" s="250">
        <v>6575.815452</v>
      </c>
    </row>
    <row r="11" s="73" customFormat="1" ht="20.1" customHeight="1" spans="1:2">
      <c r="A11" s="284" t="s">
        <v>1143</v>
      </c>
      <c r="B11" s="285">
        <v>16323.328427</v>
      </c>
    </row>
    <row r="12" s="73" customFormat="1" ht="20.1" customHeight="1" spans="1:2">
      <c r="A12" s="133" t="s">
        <v>1144</v>
      </c>
      <c r="B12" s="250">
        <v>3940.143</v>
      </c>
    </row>
    <row r="13" s="73" customFormat="1" ht="20.1" customHeight="1" spans="1:2">
      <c r="A13" s="133" t="s">
        <v>1145</v>
      </c>
      <c r="B13" s="250">
        <v>2434</v>
      </c>
    </row>
    <row r="14" s="73" customFormat="1" ht="20.1" customHeight="1" spans="1:2">
      <c r="A14" s="133" t="s">
        <v>1146</v>
      </c>
      <c r="B14" s="250">
        <v>2079.8425</v>
      </c>
    </row>
    <row r="15" s="73" customFormat="1" ht="20.1" customHeight="1" spans="1:2">
      <c r="A15" s="133" t="s">
        <v>1147</v>
      </c>
      <c r="B15" s="250">
        <v>1133</v>
      </c>
    </row>
    <row r="16" s="73" customFormat="1" ht="20.1" customHeight="1" spans="1:2">
      <c r="A16" s="133" t="s">
        <v>1148</v>
      </c>
      <c r="B16" s="250">
        <v>1008</v>
      </c>
    </row>
    <row r="17" s="73" customFormat="1" ht="20.1" customHeight="1" spans="1:2">
      <c r="A17" s="133" t="s">
        <v>1149</v>
      </c>
      <c r="B17" s="250">
        <v>729.4</v>
      </c>
    </row>
    <row r="18" s="73" customFormat="1" ht="20.1" customHeight="1" spans="1:2">
      <c r="A18" s="133" t="s">
        <v>1150</v>
      </c>
      <c r="B18" s="250">
        <v>565.92136</v>
      </c>
    </row>
    <row r="19" s="73" customFormat="1" ht="20.1" customHeight="1" spans="1:2">
      <c r="A19" s="133" t="s">
        <v>1151</v>
      </c>
      <c r="B19" s="250">
        <v>450</v>
      </c>
    </row>
    <row r="20" s="73" customFormat="1" ht="20.1" customHeight="1" spans="1:2">
      <c r="A20" s="133" t="s">
        <v>1152</v>
      </c>
      <c r="B20" s="250">
        <v>415</v>
      </c>
    </row>
    <row r="21" s="73" customFormat="1" ht="20.1" customHeight="1" spans="1:2">
      <c r="A21" s="133" t="s">
        <v>1153</v>
      </c>
      <c r="B21" s="250">
        <v>303.6</v>
      </c>
    </row>
    <row r="22" s="73" customFormat="1" ht="20.1" customHeight="1" spans="1:2">
      <c r="A22" s="133" t="s">
        <v>1154</v>
      </c>
      <c r="B22" s="250">
        <v>269</v>
      </c>
    </row>
    <row r="23" s="73" customFormat="1" ht="20.1" customHeight="1" spans="1:2">
      <c r="A23" s="133" t="s">
        <v>1155</v>
      </c>
      <c r="B23" s="250">
        <v>262.07</v>
      </c>
    </row>
    <row r="24" s="73" customFormat="1" ht="20.1" customHeight="1" spans="1:2">
      <c r="A24" s="133" t="s">
        <v>1156</v>
      </c>
      <c r="B24" s="250">
        <v>221.256</v>
      </c>
    </row>
    <row r="25" s="73" customFormat="1" ht="20.1" customHeight="1" spans="1:2">
      <c r="A25" s="133" t="s">
        <v>1157</v>
      </c>
      <c r="B25" s="250">
        <v>185.199674</v>
      </c>
    </row>
    <row r="26" s="73" customFormat="1" ht="20.1" customHeight="1" spans="1:2">
      <c r="A26" s="133" t="s">
        <v>1158</v>
      </c>
      <c r="B26" s="250">
        <v>199</v>
      </c>
    </row>
    <row r="27" s="73" customFormat="1" ht="20.1" customHeight="1" spans="1:2">
      <c r="A27" s="133" t="s">
        <v>1159</v>
      </c>
      <c r="B27" s="250">
        <v>160</v>
      </c>
    </row>
    <row r="28" s="73" customFormat="1" ht="20.1" customHeight="1" spans="1:2">
      <c r="A28" s="133" t="s">
        <v>1160</v>
      </c>
      <c r="B28" s="250">
        <v>144.1</v>
      </c>
    </row>
    <row r="29" s="73" customFormat="1" ht="20.1" customHeight="1" spans="1:2">
      <c r="A29" s="133" t="s">
        <v>1161</v>
      </c>
      <c r="B29" s="250">
        <v>131</v>
      </c>
    </row>
    <row r="30" s="73" customFormat="1" ht="20.1" customHeight="1" spans="1:2">
      <c r="A30" s="133" t="s">
        <v>1162</v>
      </c>
      <c r="B30" s="250">
        <v>117</v>
      </c>
    </row>
    <row r="31" s="73" customFormat="1" ht="20.1" customHeight="1" spans="1:2">
      <c r="A31" s="133" t="s">
        <v>1163</v>
      </c>
      <c r="B31" s="250">
        <v>113</v>
      </c>
    </row>
    <row r="32" s="73" customFormat="1" ht="20.1" customHeight="1" spans="1:2">
      <c r="A32" s="133" t="s">
        <v>1164</v>
      </c>
      <c r="B32" s="250">
        <v>110</v>
      </c>
    </row>
    <row r="33" s="73" customFormat="1" ht="20.1" customHeight="1" spans="1:2">
      <c r="A33" s="133" t="s">
        <v>1165</v>
      </c>
      <c r="B33" s="250">
        <v>109.848</v>
      </c>
    </row>
    <row r="34" s="73" customFormat="1" ht="20.1" customHeight="1" spans="1:2">
      <c r="A34" s="133" t="s">
        <v>1166</v>
      </c>
      <c r="B34" s="250">
        <v>100</v>
      </c>
    </row>
    <row r="35" s="73" customFormat="1" ht="20.1" customHeight="1" spans="1:2">
      <c r="A35" s="133" t="s">
        <v>1167</v>
      </c>
      <c r="B35" s="250">
        <v>93.84</v>
      </c>
    </row>
    <row r="36" s="73" customFormat="1" ht="20.1" customHeight="1" spans="1:2">
      <c r="A36" s="133" t="s">
        <v>1168</v>
      </c>
      <c r="B36" s="250">
        <v>81.988614</v>
      </c>
    </row>
    <row r="37" s="73" customFormat="1" ht="20.1" customHeight="1" spans="1:2">
      <c r="A37" s="133" t="s">
        <v>1169</v>
      </c>
      <c r="B37" s="250">
        <v>80</v>
      </c>
    </row>
    <row r="38" s="73" customFormat="1" ht="20.1" customHeight="1" spans="1:2">
      <c r="A38" s="133" t="s">
        <v>1170</v>
      </c>
      <c r="B38" s="250">
        <v>78</v>
      </c>
    </row>
    <row r="39" s="73" customFormat="1" ht="20.1" customHeight="1" spans="1:2">
      <c r="A39" s="133" t="s">
        <v>1171</v>
      </c>
      <c r="B39" s="250">
        <v>61.627</v>
      </c>
    </row>
    <row r="40" s="73" customFormat="1" ht="20.1" customHeight="1" spans="1:2">
      <c r="A40" s="133" t="s">
        <v>1172</v>
      </c>
      <c r="B40" s="250">
        <v>205.583</v>
      </c>
    </row>
    <row r="41" s="73" customFormat="1" ht="20.1" customHeight="1" spans="1:2">
      <c r="A41" s="133" t="s">
        <v>1173</v>
      </c>
      <c r="B41" s="250">
        <v>51.162</v>
      </c>
    </row>
    <row r="42" s="73" customFormat="1" ht="20.1" customHeight="1" spans="1:2">
      <c r="A42" s="133" t="s">
        <v>1174</v>
      </c>
      <c r="B42" s="250">
        <v>45.202788</v>
      </c>
    </row>
    <row r="43" s="73" customFormat="1" ht="20.1" customHeight="1" spans="1:2">
      <c r="A43" s="133" t="s">
        <v>1175</v>
      </c>
      <c r="B43" s="250">
        <v>44</v>
      </c>
    </row>
    <row r="44" s="73" customFormat="1" ht="20.1" customHeight="1" spans="1:2">
      <c r="A44" s="133" t="s">
        <v>1176</v>
      </c>
      <c r="B44" s="250">
        <v>40</v>
      </c>
    </row>
    <row r="45" s="73" customFormat="1" ht="20.1" customHeight="1" spans="1:2">
      <c r="A45" s="133" t="s">
        <v>1177</v>
      </c>
      <c r="B45" s="250">
        <v>40</v>
      </c>
    </row>
    <row r="46" s="73" customFormat="1" ht="20.1" customHeight="1" spans="1:2">
      <c r="A46" s="133" t="s">
        <v>1178</v>
      </c>
      <c r="B46" s="250">
        <v>33.72</v>
      </c>
    </row>
    <row r="47" s="73" customFormat="1" ht="20.1" customHeight="1" spans="1:2">
      <c r="A47" s="133" t="s">
        <v>1179</v>
      </c>
      <c r="B47" s="250">
        <v>33.1</v>
      </c>
    </row>
    <row r="48" s="73" customFormat="1" ht="20.1" customHeight="1" spans="1:2">
      <c r="A48" s="133" t="s">
        <v>1180</v>
      </c>
      <c r="B48" s="250">
        <v>30</v>
      </c>
    </row>
    <row r="49" s="73" customFormat="1" ht="20.1" customHeight="1" spans="1:2">
      <c r="A49" s="133" t="s">
        <v>1181</v>
      </c>
      <c r="B49" s="250">
        <v>28.1</v>
      </c>
    </row>
    <row r="50" s="73" customFormat="1" ht="20.1" customHeight="1" spans="1:2">
      <c r="A50" s="133" t="s">
        <v>1182</v>
      </c>
      <c r="B50" s="250">
        <v>25.92</v>
      </c>
    </row>
    <row r="51" s="73" customFormat="1" ht="20.1" customHeight="1" spans="1:2">
      <c r="A51" s="133" t="s">
        <v>1183</v>
      </c>
      <c r="B51" s="250">
        <v>23.1673</v>
      </c>
    </row>
    <row r="52" s="73" customFormat="1" ht="20.1" customHeight="1" spans="1:2">
      <c r="A52" s="133" t="s">
        <v>1184</v>
      </c>
      <c r="B52" s="250">
        <v>20</v>
      </c>
    </row>
    <row r="53" s="73" customFormat="1" ht="20.1" customHeight="1" spans="1:2">
      <c r="A53" s="133" t="s">
        <v>1185</v>
      </c>
      <c r="B53" s="250">
        <v>20</v>
      </c>
    </row>
    <row r="54" s="73" customFormat="1" ht="20.1" customHeight="1" spans="1:2">
      <c r="A54" s="133" t="s">
        <v>1186</v>
      </c>
      <c r="B54" s="250">
        <v>17.6</v>
      </c>
    </row>
    <row r="55" s="73" customFormat="1" ht="20.1" customHeight="1" spans="1:2">
      <c r="A55" s="133" t="s">
        <v>1187</v>
      </c>
      <c r="B55" s="250">
        <v>16.8752</v>
      </c>
    </row>
    <row r="56" s="73" customFormat="1" ht="20.1" customHeight="1" spans="1:2">
      <c r="A56" s="133" t="s">
        <v>1188</v>
      </c>
      <c r="B56" s="250">
        <v>16</v>
      </c>
    </row>
    <row r="57" s="73" customFormat="1" ht="20.1" customHeight="1" spans="1:2">
      <c r="A57" s="133" t="s">
        <v>1189</v>
      </c>
      <c r="B57" s="250">
        <v>14</v>
      </c>
    </row>
    <row r="58" s="73" customFormat="1" ht="20.1" customHeight="1" spans="1:2">
      <c r="A58" s="133" t="s">
        <v>1190</v>
      </c>
      <c r="B58" s="250">
        <v>12</v>
      </c>
    </row>
    <row r="59" s="73" customFormat="1" ht="20.1" customHeight="1" spans="1:2">
      <c r="A59" s="133" t="s">
        <v>1191</v>
      </c>
      <c r="B59" s="250">
        <v>10.84</v>
      </c>
    </row>
    <row r="60" s="73" customFormat="1" ht="20.1" customHeight="1" spans="1:2">
      <c r="A60" s="133" t="s">
        <v>1192</v>
      </c>
      <c r="B60" s="250">
        <v>5.3632</v>
      </c>
    </row>
    <row r="61" s="73" customFormat="1" ht="20.1" customHeight="1" spans="1:2">
      <c r="A61" s="133" t="s">
        <v>1193</v>
      </c>
      <c r="B61" s="250">
        <v>5.012791</v>
      </c>
    </row>
    <row r="62" s="73" customFormat="1" ht="20.1" customHeight="1" spans="1:2">
      <c r="A62" s="133" t="s">
        <v>1194</v>
      </c>
      <c r="B62" s="250">
        <v>4.928</v>
      </c>
    </row>
    <row r="63" s="73" customFormat="1" ht="20.1" customHeight="1" spans="1:2">
      <c r="A63" s="133" t="s">
        <v>1195</v>
      </c>
      <c r="B63" s="250">
        <v>4</v>
      </c>
    </row>
    <row r="64" s="73" customFormat="1" ht="20.1" customHeight="1" spans="1:2">
      <c r="A64" s="133" t="s">
        <v>1196</v>
      </c>
      <c r="B64" s="250">
        <v>0.918</v>
      </c>
    </row>
    <row r="65" s="73" customFormat="1" ht="49.5" customHeight="1" spans="1:2">
      <c r="A65" s="251" t="s">
        <v>1197</v>
      </c>
      <c r="B65" s="251"/>
    </row>
    <row r="66" s="73" customFormat="1" ht="20.1" customHeight="1" spans="1:1">
      <c r="A66" s="72"/>
    </row>
    <row r="67" s="73" customFormat="1" ht="20.1" customHeight="1"/>
    <row r="68" s="73" customFormat="1" ht="20.1" customHeight="1"/>
    <row r="69" s="73" customFormat="1" ht="20.1" customHeight="1"/>
    <row r="70" s="73" customFormat="1" ht="20.1" customHeight="1"/>
    <row r="71" s="73" customFormat="1" ht="20.1" customHeight="1"/>
    <row r="72" s="73" customFormat="1" ht="20.1" customHeight="1"/>
    <row r="73" s="73" customFormat="1" ht="20.1" customHeight="1"/>
    <row r="74" s="73" customFormat="1" ht="20.1" customHeight="1"/>
    <row r="75" s="73" customFormat="1" ht="20.1" customHeight="1"/>
    <row r="76" s="73" customFormat="1" ht="20.1" customHeight="1"/>
    <row r="77" s="73" customFormat="1" ht="20.1" customHeight="1"/>
    <row r="78" s="73" customFormat="1" ht="20.1" customHeight="1"/>
    <row r="79" s="73" customFormat="1" ht="20.1" customHeight="1"/>
    <row r="80" s="73" customFormat="1" ht="20.1" customHeight="1"/>
    <row r="81" s="73" customFormat="1" ht="20.1" customHeight="1"/>
    <row r="82" s="73" customFormat="1" ht="20.1" customHeight="1"/>
    <row r="83" s="73" customFormat="1" ht="20.1" customHeight="1"/>
    <row r="84" s="73" customFormat="1" ht="20.1" customHeight="1"/>
    <row r="85" s="73" customFormat="1" ht="20.1" customHeight="1"/>
    <row r="86" s="73" customFormat="1" ht="20.1" customHeight="1"/>
    <row r="87" s="73" customFormat="1" ht="20.1" customHeight="1"/>
    <row r="88" s="73" customFormat="1"/>
    <row r="89" s="73" customFormat="1"/>
    <row r="90" s="73" customFormat="1"/>
    <row r="91" s="73" customFormat="1"/>
    <row r="92" s="73" customFormat="1"/>
    <row r="93" s="73" customFormat="1"/>
    <row r="94" s="73" customFormat="1"/>
    <row r="95" s="73" customFormat="1"/>
    <row r="96" s="73" customFormat="1"/>
    <row r="97" s="73" customFormat="1"/>
    <row r="98" s="73" customFormat="1"/>
    <row r="99" s="73" customFormat="1"/>
    <row r="100" s="73" customFormat="1"/>
    <row r="101" s="73" customFormat="1"/>
    <row r="102" s="73" customFormat="1"/>
    <row r="103" s="73" customFormat="1"/>
    <row r="104" s="73" customFormat="1"/>
    <row r="105" s="73" customFormat="1"/>
    <row r="106" s="73" customFormat="1"/>
    <row r="107" s="73" customFormat="1"/>
    <row r="108" s="73" customFormat="1"/>
    <row r="109" s="73" customFormat="1"/>
    <row r="110" s="73" customFormat="1"/>
    <row r="111" s="73" customFormat="1"/>
    <row r="112" s="73" customFormat="1"/>
    <row r="113" s="73" customFormat="1"/>
    <row r="114" s="73" customFormat="1"/>
    <row r="115" s="73" customFormat="1"/>
    <row r="116" s="73" customFormat="1"/>
    <row r="117" s="73" customFormat="1"/>
    <row r="118" s="73" customFormat="1"/>
    <row r="119" s="73" customFormat="1"/>
    <row r="120" s="73" customFormat="1"/>
    <row r="121" s="73" customFormat="1"/>
    <row r="122" s="73" customFormat="1"/>
    <row r="123" s="73" customFormat="1"/>
    <row r="124" s="73" customFormat="1"/>
    <row r="125" s="73" customFormat="1"/>
    <row r="126" s="73" customFormat="1"/>
    <row r="127" s="73" customFormat="1"/>
    <row r="128" s="73" customFormat="1"/>
    <row r="129" s="73" customFormat="1"/>
    <row r="130" s="73" customFormat="1"/>
    <row r="131" s="73" customFormat="1"/>
    <row r="132" s="73" customFormat="1"/>
    <row r="133" s="73" customFormat="1"/>
    <row r="134" s="73" customFormat="1"/>
    <row r="135" s="73" customFormat="1"/>
    <row r="136" s="73" customFormat="1"/>
    <row r="137" s="73" customFormat="1"/>
    <row r="138" s="73" customFormat="1"/>
    <row r="139" s="73" customFormat="1"/>
    <row r="140" s="73" customFormat="1"/>
    <row r="141" s="73" customFormat="1"/>
    <row r="142" s="73" customFormat="1"/>
    <row r="143" s="73" customFormat="1"/>
    <row r="144" s="73" customFormat="1"/>
    <row r="145" s="73" customFormat="1"/>
    <row r="146" s="73" customFormat="1"/>
    <row r="147" s="73" customFormat="1"/>
    <row r="148" s="73" customFormat="1"/>
    <row r="149" s="73" customFormat="1"/>
    <row r="150" s="73" customFormat="1"/>
    <row r="151" s="73" customFormat="1"/>
    <row r="152" s="73" customFormat="1"/>
    <row r="153" s="73" customFormat="1"/>
    <row r="154" s="73" customFormat="1"/>
    <row r="155" s="73" customFormat="1"/>
  </sheetData>
  <mergeCells count="4">
    <mergeCell ref="A1:B1"/>
    <mergeCell ref="A2:B2"/>
    <mergeCell ref="A3:B3"/>
    <mergeCell ref="A65:B65"/>
  </mergeCells>
  <printOptions horizontalCentered="1"/>
  <pageMargins left="0.236111111111111" right="0.236111111111111" top="0.511805555555556" bottom="0.472222222222222" header="0.314583333333333" footer="0.196527777777778"/>
  <pageSetup paperSize="9" fitToHeight="0" orientation="portrait" blackAndWhite="1" errors="blank"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7">
    <pageSetUpPr fitToPage="1"/>
  </sheetPr>
  <dimension ref="A1:N56"/>
  <sheetViews>
    <sheetView showZeros="0" zoomScaleSheetLayoutView="130" topLeftCell="B1" workbookViewId="0">
      <pane ySplit="4" topLeftCell="A9" activePane="bottomLeft" state="frozen"/>
      <selection/>
      <selection pane="bottomLeft" activeCell="N9" sqref="N9"/>
    </sheetView>
  </sheetViews>
  <sheetFormatPr defaultColWidth="9" defaultRowHeight="14.25"/>
  <cols>
    <col min="1" max="1" width="27.625" style="262" customWidth="1"/>
    <col min="2" max="7" width="11.875" style="263" customWidth="1"/>
    <col min="8" max="8" width="26" style="264" customWidth="1"/>
    <col min="9" max="14" width="11.625" style="263" customWidth="1"/>
    <col min="15" max="16384" width="9" style="265"/>
  </cols>
  <sheetData>
    <row r="1" ht="18" customHeight="1" spans="1:14">
      <c r="A1" s="154" t="s">
        <v>1198</v>
      </c>
      <c r="B1" s="154"/>
      <c r="C1" s="154"/>
      <c r="D1" s="154"/>
      <c r="E1" s="154"/>
      <c r="F1" s="154"/>
      <c r="G1" s="154"/>
      <c r="H1" s="154"/>
      <c r="I1" s="154"/>
      <c r="J1" s="154"/>
      <c r="K1" s="154"/>
      <c r="L1" s="154"/>
      <c r="M1" s="154"/>
      <c r="N1" s="154"/>
    </row>
    <row r="2" ht="33" customHeight="1" spans="1:14">
      <c r="A2" s="155" t="s">
        <v>1199</v>
      </c>
      <c r="B2" s="155"/>
      <c r="C2" s="155"/>
      <c r="D2" s="155"/>
      <c r="E2" s="155"/>
      <c r="F2" s="155"/>
      <c r="G2" s="155"/>
      <c r="H2" s="155"/>
      <c r="I2" s="155"/>
      <c r="J2" s="155"/>
      <c r="K2" s="155"/>
      <c r="L2" s="155"/>
      <c r="M2" s="155"/>
      <c r="N2" s="155"/>
    </row>
    <row r="3" ht="20.25" customHeight="1" spans="1:14">
      <c r="A3" s="106" t="s">
        <v>150</v>
      </c>
      <c r="B3" s="106"/>
      <c r="C3" s="106"/>
      <c r="D3" s="106"/>
      <c r="E3" s="106"/>
      <c r="F3" s="106"/>
      <c r="G3" s="106"/>
      <c r="H3" s="106"/>
      <c r="I3" s="106"/>
      <c r="J3" s="106"/>
      <c r="K3" s="106"/>
      <c r="L3" s="106"/>
      <c r="M3" s="106"/>
      <c r="N3" s="279" t="s">
        <v>35</v>
      </c>
    </row>
    <row r="4" ht="51" customHeight="1" spans="1:14">
      <c r="A4" s="266" t="s">
        <v>1200</v>
      </c>
      <c r="B4" s="28" t="s">
        <v>37</v>
      </c>
      <c r="C4" s="28" t="s">
        <v>38</v>
      </c>
      <c r="D4" s="28" t="s">
        <v>39</v>
      </c>
      <c r="E4" s="28" t="s">
        <v>40</v>
      </c>
      <c r="F4" s="233" t="s">
        <v>41</v>
      </c>
      <c r="G4" s="234" t="s">
        <v>42</v>
      </c>
      <c r="H4" s="266" t="s">
        <v>148</v>
      </c>
      <c r="I4" s="28" t="s">
        <v>37</v>
      </c>
      <c r="J4" s="28" t="s">
        <v>38</v>
      </c>
      <c r="K4" s="28" t="s">
        <v>39</v>
      </c>
      <c r="L4" s="28" t="s">
        <v>40</v>
      </c>
      <c r="M4" s="233" t="s">
        <v>41</v>
      </c>
      <c r="N4" s="234" t="s">
        <v>42</v>
      </c>
    </row>
    <row r="5" ht="26" customHeight="1" spans="1:14">
      <c r="A5" s="266" t="s">
        <v>46</v>
      </c>
      <c r="B5" s="195">
        <v>396092</v>
      </c>
      <c r="C5" s="195">
        <v>571907</v>
      </c>
      <c r="D5" s="195">
        <v>712934</v>
      </c>
      <c r="E5" s="195">
        <v>712934</v>
      </c>
      <c r="F5" s="267" t="s">
        <v>47</v>
      </c>
      <c r="G5" s="267" t="s">
        <v>47</v>
      </c>
      <c r="H5" s="266" t="s">
        <v>46</v>
      </c>
      <c r="I5" s="280">
        <v>396092</v>
      </c>
      <c r="J5" s="280">
        <v>571907</v>
      </c>
      <c r="K5" s="280">
        <v>712934</v>
      </c>
      <c r="L5" s="280">
        <v>712934</v>
      </c>
      <c r="M5" s="281" t="s">
        <v>47</v>
      </c>
      <c r="N5" s="281" t="s">
        <v>47</v>
      </c>
    </row>
    <row r="6" ht="26" customHeight="1" spans="1:14">
      <c r="A6" s="268" t="s">
        <v>48</v>
      </c>
      <c r="B6" s="195">
        <v>260</v>
      </c>
      <c r="C6" s="195">
        <v>6075</v>
      </c>
      <c r="D6" s="195">
        <v>6075</v>
      </c>
      <c r="E6" s="195">
        <v>6075</v>
      </c>
      <c r="F6" s="267">
        <v>100</v>
      </c>
      <c r="G6" s="267">
        <v>2852.11267605634</v>
      </c>
      <c r="H6" s="268" t="s">
        <v>49</v>
      </c>
      <c r="I6" s="280">
        <v>230092</v>
      </c>
      <c r="J6" s="280">
        <v>366746</v>
      </c>
      <c r="K6" s="280">
        <v>506368</v>
      </c>
      <c r="L6" s="280">
        <v>427862</v>
      </c>
      <c r="M6" s="281">
        <v>84.4962556875632</v>
      </c>
      <c r="N6" s="281">
        <v>72.1598958403605</v>
      </c>
    </row>
    <row r="7" ht="26" customHeight="1" spans="1:14">
      <c r="A7" s="269" t="s">
        <v>1201</v>
      </c>
      <c r="B7" s="238"/>
      <c r="C7" s="238"/>
      <c r="D7" s="238"/>
      <c r="E7" s="238"/>
      <c r="F7" s="239"/>
      <c r="G7" s="239"/>
      <c r="H7" s="270" t="s">
        <v>1202</v>
      </c>
      <c r="I7" s="207"/>
      <c r="J7" s="207"/>
      <c r="K7" s="207">
        <v>0</v>
      </c>
      <c r="L7" s="207"/>
      <c r="M7" s="282"/>
      <c r="N7" s="282"/>
    </row>
    <row r="8" ht="26" customHeight="1" spans="1:14">
      <c r="A8" s="270" t="s">
        <v>1203</v>
      </c>
      <c r="B8" s="238"/>
      <c r="C8" s="238"/>
      <c r="D8" s="238"/>
      <c r="E8" s="238"/>
      <c r="F8" s="239"/>
      <c r="G8" s="239"/>
      <c r="H8" s="270" t="s">
        <v>1204</v>
      </c>
      <c r="I8" s="207">
        <v>339</v>
      </c>
      <c r="J8" s="207">
        <v>339</v>
      </c>
      <c r="K8" s="207">
        <v>339</v>
      </c>
      <c r="L8" s="207">
        <v>297</v>
      </c>
      <c r="M8" s="282">
        <v>87.6106194690265</v>
      </c>
      <c r="N8" s="282">
        <v>27.5510204081633</v>
      </c>
    </row>
    <row r="9" ht="26" customHeight="1" spans="1:14">
      <c r="A9" s="270" t="s">
        <v>1205</v>
      </c>
      <c r="B9" s="238"/>
      <c r="C9" s="238"/>
      <c r="D9" s="238"/>
      <c r="E9" s="238"/>
      <c r="F9" s="239"/>
      <c r="G9" s="239"/>
      <c r="H9" s="270" t="s">
        <v>1206</v>
      </c>
      <c r="I9" s="207">
        <v>197405</v>
      </c>
      <c r="J9" s="207">
        <v>224059</v>
      </c>
      <c r="K9" s="207">
        <v>353486</v>
      </c>
      <c r="L9" s="207">
        <v>280289</v>
      </c>
      <c r="M9" s="282">
        <v>79.2928149912585</v>
      </c>
      <c r="N9" s="282">
        <v>91.6303519881265</v>
      </c>
    </row>
    <row r="10" ht="26" customHeight="1" spans="1:14">
      <c r="A10" s="270" t="s">
        <v>1207</v>
      </c>
      <c r="B10" s="238"/>
      <c r="C10" s="238"/>
      <c r="D10" s="238"/>
      <c r="E10" s="238"/>
      <c r="F10" s="239"/>
      <c r="G10" s="239"/>
      <c r="H10" s="270" t="s">
        <v>1208</v>
      </c>
      <c r="I10" s="207">
        <v>607</v>
      </c>
      <c r="J10" s="207">
        <v>607</v>
      </c>
      <c r="K10" s="207">
        <v>7487</v>
      </c>
      <c r="L10" s="207">
        <v>5539</v>
      </c>
      <c r="M10" s="282">
        <v>73.9815680512889</v>
      </c>
      <c r="N10" s="282">
        <v>116.684221613651</v>
      </c>
    </row>
    <row r="11" ht="26" customHeight="1" spans="1:14">
      <c r="A11" s="270" t="s">
        <v>1209</v>
      </c>
      <c r="B11" s="238"/>
      <c r="C11" s="238"/>
      <c r="D11" s="238"/>
      <c r="E11" s="238"/>
      <c r="F11" s="239"/>
      <c r="G11" s="239"/>
      <c r="H11" s="270" t="s">
        <v>1210</v>
      </c>
      <c r="I11" s="207"/>
      <c r="J11" s="207"/>
      <c r="K11" s="207">
        <v>0</v>
      </c>
      <c r="L11" s="207"/>
      <c r="M11" s="282"/>
      <c r="N11" s="282"/>
    </row>
    <row r="12" ht="26" customHeight="1" spans="1:14">
      <c r="A12" s="270" t="s">
        <v>1211</v>
      </c>
      <c r="B12" s="238"/>
      <c r="C12" s="238"/>
      <c r="D12" s="238"/>
      <c r="E12" s="238"/>
      <c r="F12" s="239"/>
      <c r="G12" s="239"/>
      <c r="H12" s="270" t="s">
        <v>1212</v>
      </c>
      <c r="I12" s="207">
        <v>3790</v>
      </c>
      <c r="J12" s="207">
        <v>113790</v>
      </c>
      <c r="K12" s="207">
        <v>115863</v>
      </c>
      <c r="L12" s="207">
        <v>112573</v>
      </c>
      <c r="M12" s="282">
        <v>97.1604394845637</v>
      </c>
      <c r="N12" s="282">
        <v>46.662190001285</v>
      </c>
    </row>
    <row r="13" ht="26" customHeight="1" spans="1:14">
      <c r="A13" s="270" t="s">
        <v>1213</v>
      </c>
      <c r="B13" s="238"/>
      <c r="C13" s="238"/>
      <c r="D13" s="238"/>
      <c r="E13" s="238"/>
      <c r="F13" s="239"/>
      <c r="G13" s="239"/>
      <c r="H13" s="270" t="s">
        <v>1214</v>
      </c>
      <c r="I13" s="207">
        <v>27715</v>
      </c>
      <c r="J13" s="207">
        <v>27715</v>
      </c>
      <c r="K13" s="207">
        <v>28916</v>
      </c>
      <c r="L13" s="207">
        <v>28916</v>
      </c>
      <c r="M13" s="282">
        <v>100</v>
      </c>
      <c r="N13" s="282">
        <v>133.957194477902</v>
      </c>
    </row>
    <row r="14" ht="26" customHeight="1" spans="1:14">
      <c r="A14" s="270" t="s">
        <v>1215</v>
      </c>
      <c r="B14" s="238"/>
      <c r="C14" s="238"/>
      <c r="D14" s="238"/>
      <c r="E14" s="238"/>
      <c r="F14" s="239"/>
      <c r="G14" s="239"/>
      <c r="H14" s="270" t="s">
        <v>1216</v>
      </c>
      <c r="I14" s="207"/>
      <c r="J14" s="207"/>
      <c r="K14" s="207">
        <v>6</v>
      </c>
      <c r="L14" s="207">
        <v>6</v>
      </c>
      <c r="M14" s="282">
        <v>100</v>
      </c>
      <c r="N14" s="282">
        <v>600</v>
      </c>
    </row>
    <row r="15" ht="26" customHeight="1" spans="1:14">
      <c r="A15" s="270" t="s">
        <v>1217</v>
      </c>
      <c r="B15" s="238"/>
      <c r="C15" s="238"/>
      <c r="D15" s="238"/>
      <c r="E15" s="238"/>
      <c r="F15" s="239"/>
      <c r="G15" s="239"/>
      <c r="H15" s="270" t="s">
        <v>1218</v>
      </c>
      <c r="I15" s="207">
        <v>236</v>
      </c>
      <c r="J15" s="207">
        <v>236</v>
      </c>
      <c r="K15" s="207">
        <v>271</v>
      </c>
      <c r="L15" s="207">
        <v>242</v>
      </c>
      <c r="M15" s="282">
        <v>89.2988929889299</v>
      </c>
      <c r="N15" s="282">
        <v>1.31822638631659</v>
      </c>
    </row>
    <row r="16" ht="26" customHeight="1" spans="1:14">
      <c r="A16" s="270" t="s">
        <v>1219</v>
      </c>
      <c r="B16" s="238"/>
      <c r="C16" s="238"/>
      <c r="D16" s="238"/>
      <c r="E16" s="238"/>
      <c r="F16" s="239"/>
      <c r="G16" s="239"/>
      <c r="H16" s="270"/>
      <c r="I16" s="207"/>
      <c r="J16" s="207"/>
      <c r="K16" s="207"/>
      <c r="L16" s="207"/>
      <c r="M16" s="282"/>
      <c r="N16" s="282"/>
    </row>
    <row r="17" ht="26" customHeight="1" spans="1:14">
      <c r="A17" s="245" t="s">
        <v>1220</v>
      </c>
      <c r="B17" s="238">
        <v>260</v>
      </c>
      <c r="C17" s="238">
        <v>6075</v>
      </c>
      <c r="D17" s="238">
        <v>6075</v>
      </c>
      <c r="E17" s="238">
        <v>6075</v>
      </c>
      <c r="F17" s="239">
        <v>100</v>
      </c>
      <c r="G17" s="239">
        <v>2852.11267605634</v>
      </c>
      <c r="H17" s="270"/>
      <c r="I17" s="207"/>
      <c r="J17" s="207"/>
      <c r="K17" s="207"/>
      <c r="L17" s="207"/>
      <c r="M17" s="282"/>
      <c r="N17" s="282"/>
    </row>
    <row r="18" ht="26" customHeight="1" spans="1:14">
      <c r="A18" s="271" t="s">
        <v>1221</v>
      </c>
      <c r="B18" s="238"/>
      <c r="C18" s="238"/>
      <c r="D18" s="238"/>
      <c r="E18" s="238"/>
      <c r="F18" s="239"/>
      <c r="G18" s="239"/>
      <c r="H18" s="270"/>
      <c r="I18" s="207"/>
      <c r="J18" s="207"/>
      <c r="K18" s="207"/>
      <c r="L18" s="207"/>
      <c r="M18" s="282"/>
      <c r="N18" s="282"/>
    </row>
    <row r="19" ht="26" customHeight="1" spans="1:14">
      <c r="A19" s="245" t="s">
        <v>1222</v>
      </c>
      <c r="B19" s="238"/>
      <c r="C19" s="238"/>
      <c r="D19" s="238"/>
      <c r="E19" s="238"/>
      <c r="F19" s="239"/>
      <c r="G19" s="239"/>
      <c r="H19" s="270"/>
      <c r="I19" s="207"/>
      <c r="J19" s="207"/>
      <c r="K19" s="207"/>
      <c r="L19" s="207"/>
      <c r="M19" s="282"/>
      <c r="N19" s="282"/>
    </row>
    <row r="20" ht="26" customHeight="1" spans="1:14">
      <c r="A20" s="268" t="s">
        <v>128</v>
      </c>
      <c r="B20" s="272">
        <v>395832</v>
      </c>
      <c r="C20" s="272">
        <v>565832</v>
      </c>
      <c r="D20" s="272">
        <v>706859</v>
      </c>
      <c r="E20" s="272">
        <v>706859</v>
      </c>
      <c r="F20" s="273" t="s">
        <v>47</v>
      </c>
      <c r="G20" s="273" t="s">
        <v>47</v>
      </c>
      <c r="H20" s="268" t="s">
        <v>129</v>
      </c>
      <c r="I20" s="280">
        <v>166000</v>
      </c>
      <c r="J20" s="280">
        <v>205161</v>
      </c>
      <c r="K20" s="280">
        <v>206566</v>
      </c>
      <c r="L20" s="280">
        <v>285072</v>
      </c>
      <c r="M20" s="281" t="s">
        <v>47</v>
      </c>
      <c r="N20" s="281" t="s">
        <v>47</v>
      </c>
    </row>
    <row r="21" ht="26" customHeight="1" spans="1:14">
      <c r="A21" s="245" t="s">
        <v>130</v>
      </c>
      <c r="B21" s="274">
        <v>300000</v>
      </c>
      <c r="C21" s="274">
        <v>360000</v>
      </c>
      <c r="D21" s="274">
        <v>420992</v>
      </c>
      <c r="E21" s="274">
        <v>420992</v>
      </c>
      <c r="F21" s="275"/>
      <c r="G21" s="275"/>
      <c r="H21" s="55" t="s">
        <v>131</v>
      </c>
      <c r="I21" s="207">
        <v>3000</v>
      </c>
      <c r="J21" s="207">
        <v>3000</v>
      </c>
      <c r="K21" s="207">
        <v>3210</v>
      </c>
      <c r="L21" s="207">
        <v>3210</v>
      </c>
      <c r="M21" s="282"/>
      <c r="N21" s="282"/>
    </row>
    <row r="22" ht="26" customHeight="1" spans="1:14">
      <c r="A22" s="245" t="s">
        <v>132</v>
      </c>
      <c r="B22" s="274"/>
      <c r="C22" s="274"/>
      <c r="D22" s="274">
        <v>35</v>
      </c>
      <c r="E22" s="274">
        <v>35</v>
      </c>
      <c r="F22" s="275"/>
      <c r="G22" s="275"/>
      <c r="H22" s="55" t="s">
        <v>133</v>
      </c>
      <c r="I22" s="207"/>
      <c r="J22" s="207"/>
      <c r="K22" s="207">
        <v>1195</v>
      </c>
      <c r="L22" s="207">
        <v>1195</v>
      </c>
      <c r="M22" s="282"/>
      <c r="N22" s="282"/>
    </row>
    <row r="23" ht="26" customHeight="1" spans="1:14">
      <c r="A23" s="122" t="s">
        <v>1223</v>
      </c>
      <c r="B23" s="274">
        <v>9000</v>
      </c>
      <c r="C23" s="274">
        <v>119000</v>
      </c>
      <c r="D23" s="274">
        <v>199000</v>
      </c>
      <c r="E23" s="274">
        <v>199000</v>
      </c>
      <c r="F23" s="275"/>
      <c r="G23" s="275"/>
      <c r="H23" s="245" t="s">
        <v>1224</v>
      </c>
      <c r="I23" s="207">
        <v>74000</v>
      </c>
      <c r="J23" s="207">
        <v>113161</v>
      </c>
      <c r="K23" s="207">
        <v>113161</v>
      </c>
      <c r="L23" s="207">
        <v>113161</v>
      </c>
      <c r="M23" s="282"/>
      <c r="N23" s="282"/>
    </row>
    <row r="24" ht="26" customHeight="1" spans="1:14">
      <c r="A24" s="122" t="s">
        <v>140</v>
      </c>
      <c r="B24" s="274"/>
      <c r="C24" s="274">
        <v>110000</v>
      </c>
      <c r="D24" s="274">
        <v>110000</v>
      </c>
      <c r="E24" s="274">
        <v>110000</v>
      </c>
      <c r="F24" s="275"/>
      <c r="G24" s="275"/>
      <c r="H24" s="276" t="s">
        <v>1225</v>
      </c>
      <c r="I24" s="207">
        <v>89000</v>
      </c>
      <c r="J24" s="207">
        <v>89000</v>
      </c>
      <c r="K24" s="207">
        <v>89000</v>
      </c>
      <c r="L24" s="207">
        <v>89000</v>
      </c>
      <c r="M24" s="282"/>
      <c r="N24" s="282"/>
    </row>
    <row r="25" ht="26" customHeight="1" spans="1:14">
      <c r="A25" s="122" t="s">
        <v>142</v>
      </c>
      <c r="B25" s="274">
        <v>9000</v>
      </c>
      <c r="C25" s="274">
        <v>9000</v>
      </c>
      <c r="D25" s="274">
        <v>89000</v>
      </c>
      <c r="E25" s="274">
        <v>89000</v>
      </c>
      <c r="F25" s="275"/>
      <c r="G25" s="275"/>
      <c r="H25" s="277" t="s">
        <v>1226</v>
      </c>
      <c r="I25" s="207">
        <v>89000</v>
      </c>
      <c r="J25" s="207">
        <v>89000</v>
      </c>
      <c r="K25" s="207">
        <v>89000</v>
      </c>
      <c r="L25" s="207">
        <v>89000</v>
      </c>
      <c r="M25" s="282"/>
      <c r="N25" s="282"/>
    </row>
    <row r="26" ht="26" customHeight="1" spans="1:14">
      <c r="A26" s="245" t="s">
        <v>1227</v>
      </c>
      <c r="B26" s="274">
        <v>86832</v>
      </c>
      <c r="C26" s="274">
        <v>86832</v>
      </c>
      <c r="D26" s="274">
        <v>86832</v>
      </c>
      <c r="E26" s="274">
        <v>86832</v>
      </c>
      <c r="F26" s="275"/>
      <c r="G26" s="275"/>
      <c r="H26" s="276" t="s">
        <v>1228</v>
      </c>
      <c r="I26" s="207"/>
      <c r="J26" s="207"/>
      <c r="K26" s="207"/>
      <c r="L26" s="207"/>
      <c r="M26" s="282"/>
      <c r="N26" s="282"/>
    </row>
    <row r="27" ht="26" customHeight="1" spans="1:14">
      <c r="A27" s="245"/>
      <c r="B27" s="274"/>
      <c r="C27" s="274"/>
      <c r="D27" s="274"/>
      <c r="E27" s="274"/>
      <c r="F27" s="275"/>
      <c r="G27" s="275"/>
      <c r="H27" s="245" t="s">
        <v>143</v>
      </c>
      <c r="I27" s="207"/>
      <c r="J27" s="207"/>
      <c r="K27" s="207"/>
      <c r="L27" s="207">
        <v>78506</v>
      </c>
      <c r="M27" s="282"/>
      <c r="N27" s="282"/>
    </row>
    <row r="28" ht="37.5" customHeight="1" spans="1:14">
      <c r="A28" s="278" t="s">
        <v>1229</v>
      </c>
      <c r="B28" s="278"/>
      <c r="C28" s="278"/>
      <c r="D28" s="278"/>
      <c r="E28" s="278"/>
      <c r="F28" s="278"/>
      <c r="G28" s="278"/>
      <c r="H28" s="278"/>
      <c r="I28" s="278"/>
      <c r="J28" s="278"/>
      <c r="K28" s="278"/>
      <c r="L28" s="278"/>
      <c r="M28" s="278"/>
      <c r="N28" s="278"/>
    </row>
    <row r="29" ht="20.1" customHeight="1" spans="7:14">
      <c r="G29" s="265"/>
      <c r="N29" s="265"/>
    </row>
    <row r="30" ht="20.1" customHeight="1" spans="7:14">
      <c r="G30" s="265"/>
      <c r="N30" s="265"/>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s="262" customFormat="1" ht="20.1" customHeight="1" spans="2:14">
      <c r="B50" s="263"/>
      <c r="C50" s="263"/>
      <c r="D50" s="263"/>
      <c r="E50" s="263"/>
      <c r="F50" s="263"/>
      <c r="G50" s="263"/>
      <c r="H50" s="264"/>
      <c r="I50" s="263"/>
      <c r="J50" s="263"/>
      <c r="K50" s="263"/>
      <c r="L50" s="263"/>
      <c r="M50" s="263"/>
      <c r="N50" s="263"/>
    </row>
    <row r="51" s="262" customFormat="1" ht="20.1" customHeight="1" spans="2:14">
      <c r="B51" s="263"/>
      <c r="C51" s="263"/>
      <c r="D51" s="263"/>
      <c r="E51" s="263"/>
      <c r="F51" s="263"/>
      <c r="G51" s="263"/>
      <c r="H51" s="264"/>
      <c r="I51" s="263"/>
      <c r="J51" s="263"/>
      <c r="K51" s="263"/>
      <c r="L51" s="263"/>
      <c r="M51" s="263"/>
      <c r="N51" s="263"/>
    </row>
    <row r="52" s="262" customFormat="1" ht="20.1" customHeight="1" spans="2:14">
      <c r="B52" s="263"/>
      <c r="C52" s="263"/>
      <c r="D52" s="263"/>
      <c r="E52" s="263"/>
      <c r="F52" s="263"/>
      <c r="G52" s="263"/>
      <c r="H52" s="264"/>
      <c r="I52" s="263"/>
      <c r="J52" s="263"/>
      <c r="K52" s="263"/>
      <c r="L52" s="263"/>
      <c r="M52" s="263"/>
      <c r="N52" s="263"/>
    </row>
    <row r="53" s="262" customFormat="1" ht="20.1" customHeight="1" spans="2:14">
      <c r="B53" s="263"/>
      <c r="C53" s="263"/>
      <c r="D53" s="263"/>
      <c r="E53" s="263"/>
      <c r="F53" s="263"/>
      <c r="G53" s="263"/>
      <c r="H53" s="264"/>
      <c r="I53" s="263"/>
      <c r="J53" s="263"/>
      <c r="K53" s="263"/>
      <c r="L53" s="263"/>
      <c r="M53" s="263"/>
      <c r="N53" s="263"/>
    </row>
    <row r="54" s="262" customFormat="1" ht="20.1" customHeight="1" spans="2:14">
      <c r="B54" s="263"/>
      <c r="C54" s="263"/>
      <c r="D54" s="263"/>
      <c r="E54" s="263"/>
      <c r="F54" s="263"/>
      <c r="G54" s="263"/>
      <c r="H54" s="264"/>
      <c r="I54" s="263"/>
      <c r="J54" s="263"/>
      <c r="K54" s="263"/>
      <c r="L54" s="263"/>
      <c r="M54" s="263"/>
      <c r="N54" s="263"/>
    </row>
    <row r="55" s="262" customFormat="1" ht="20.1" customHeight="1" spans="2:14">
      <c r="B55" s="263"/>
      <c r="C55" s="263"/>
      <c r="D55" s="263"/>
      <c r="E55" s="263"/>
      <c r="F55" s="263"/>
      <c r="G55" s="263"/>
      <c r="H55" s="264"/>
      <c r="I55" s="263"/>
      <c r="J55" s="263"/>
      <c r="K55" s="263"/>
      <c r="L55" s="263"/>
      <c r="M55" s="263"/>
      <c r="N55" s="263"/>
    </row>
    <row r="56" s="262" customFormat="1" ht="20.1" customHeight="1" spans="2:14">
      <c r="B56" s="263"/>
      <c r="C56" s="263"/>
      <c r="D56" s="263"/>
      <c r="E56" s="263"/>
      <c r="F56" s="263"/>
      <c r="G56" s="263"/>
      <c r="H56" s="264"/>
      <c r="I56" s="263"/>
      <c r="J56" s="263"/>
      <c r="K56" s="263"/>
      <c r="L56" s="263"/>
      <c r="M56" s="263"/>
      <c r="N56" s="263"/>
    </row>
  </sheetData>
  <mergeCells count="4">
    <mergeCell ref="A1:H1"/>
    <mergeCell ref="A2:N2"/>
    <mergeCell ref="A3:H3"/>
    <mergeCell ref="A28:N28"/>
  </mergeCells>
  <printOptions horizontalCentered="1"/>
  <pageMargins left="0.15748031496063" right="0.15748031496063" top="0.511811023622047" bottom="0.31496062992126" header="0.31496062992126" footer="0.31496062992126"/>
  <pageSetup paperSize="9" scale="60" orientation="landscape"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E54"/>
  <sheetViews>
    <sheetView zoomScaleSheetLayoutView="130" workbookViewId="0">
      <selection activeCell="B38" sqref="B38"/>
    </sheetView>
  </sheetViews>
  <sheetFormatPr defaultColWidth="9" defaultRowHeight="21" customHeight="1" outlineLevelCol="4"/>
  <cols>
    <col min="1" max="1" width="48.75" style="252" customWidth="1"/>
    <col min="2" max="2" width="18.625" style="252" customWidth="1"/>
    <col min="3" max="3" width="11.625" style="253" customWidth="1"/>
    <col min="4" max="4" width="9.75" style="254" hidden="1" customWidth="1"/>
    <col min="5" max="5" width="5.75" style="254" hidden="1" customWidth="1"/>
    <col min="6" max="16384" width="9" style="253"/>
  </cols>
  <sheetData>
    <row r="1" customHeight="1" spans="1:2">
      <c r="A1" s="255" t="s">
        <v>1230</v>
      </c>
      <c r="B1" s="255"/>
    </row>
    <row r="2" customHeight="1" spans="1:2">
      <c r="A2" s="256" t="s">
        <v>1231</v>
      </c>
      <c r="B2" s="256"/>
    </row>
    <row r="3" customHeight="1" spans="1:2">
      <c r="A3" s="74"/>
      <c r="B3" s="85" t="s">
        <v>35</v>
      </c>
    </row>
    <row r="4" customHeight="1" spans="1:2">
      <c r="A4" s="49" t="s">
        <v>148</v>
      </c>
      <c r="B4" s="50" t="s">
        <v>40</v>
      </c>
    </row>
    <row r="5" customHeight="1" spans="1:5">
      <c r="A5" s="257" t="s">
        <v>49</v>
      </c>
      <c r="B5" s="258">
        <v>427862</v>
      </c>
      <c r="D5" s="259" t="s">
        <v>150</v>
      </c>
      <c r="E5" s="254">
        <v>1</v>
      </c>
    </row>
    <row r="6" customHeight="1" spans="1:5">
      <c r="A6" s="98" t="s">
        <v>1232</v>
      </c>
      <c r="B6" s="260">
        <v>297</v>
      </c>
      <c r="D6" s="259" t="s">
        <v>493</v>
      </c>
      <c r="E6" s="254">
        <v>4</v>
      </c>
    </row>
    <row r="7" customHeight="1" spans="1:5">
      <c r="A7" s="100" t="s">
        <v>1233</v>
      </c>
      <c r="B7" s="258">
        <v>259</v>
      </c>
      <c r="D7" s="259" t="s">
        <v>1234</v>
      </c>
      <c r="E7" s="254">
        <v>6</v>
      </c>
    </row>
    <row r="8" customHeight="1" spans="1:5">
      <c r="A8" s="100" t="s">
        <v>1235</v>
      </c>
      <c r="B8" s="258">
        <v>167</v>
      </c>
      <c r="D8" s="259" t="s">
        <v>1236</v>
      </c>
      <c r="E8" s="254">
        <v>8</v>
      </c>
    </row>
    <row r="9" customHeight="1" spans="1:5">
      <c r="A9" s="100" t="s">
        <v>1237</v>
      </c>
      <c r="B9" s="258">
        <v>92</v>
      </c>
      <c r="D9" s="259" t="s">
        <v>1238</v>
      </c>
      <c r="E9" s="254">
        <v>8</v>
      </c>
    </row>
    <row r="10" customHeight="1" spans="1:5">
      <c r="A10" s="100" t="s">
        <v>1239</v>
      </c>
      <c r="B10" s="258">
        <v>38</v>
      </c>
      <c r="D10" s="259" t="s">
        <v>1240</v>
      </c>
      <c r="E10" s="254">
        <v>6</v>
      </c>
    </row>
    <row r="11" customHeight="1" spans="1:5">
      <c r="A11" s="100" t="s">
        <v>1237</v>
      </c>
      <c r="B11" s="258">
        <v>38</v>
      </c>
      <c r="D11" s="259" t="s">
        <v>1241</v>
      </c>
      <c r="E11" s="254">
        <v>8</v>
      </c>
    </row>
    <row r="12" customHeight="1" spans="1:5">
      <c r="A12" s="98" t="s">
        <v>1242</v>
      </c>
      <c r="B12" s="260">
        <v>280289</v>
      </c>
      <c r="D12" s="259" t="s">
        <v>784</v>
      </c>
      <c r="E12" s="254">
        <v>4</v>
      </c>
    </row>
    <row r="13" customHeight="1" spans="1:5">
      <c r="A13" s="100" t="s">
        <v>1243</v>
      </c>
      <c r="B13" s="258">
        <v>271611</v>
      </c>
      <c r="D13" s="259" t="s">
        <v>1244</v>
      </c>
      <c r="E13" s="254">
        <v>6</v>
      </c>
    </row>
    <row r="14" customHeight="1" spans="1:5">
      <c r="A14" s="100" t="s">
        <v>1245</v>
      </c>
      <c r="B14" s="258">
        <v>259827</v>
      </c>
      <c r="D14" s="259" t="s">
        <v>1246</v>
      </c>
      <c r="E14" s="254">
        <v>8</v>
      </c>
    </row>
    <row r="15" customHeight="1" spans="1:5">
      <c r="A15" s="100" t="s">
        <v>1247</v>
      </c>
      <c r="B15" s="258">
        <v>222</v>
      </c>
      <c r="D15" s="259" t="s">
        <v>1248</v>
      </c>
      <c r="E15" s="254">
        <v>8</v>
      </c>
    </row>
    <row r="16" customHeight="1" spans="1:5">
      <c r="A16" s="100" t="s">
        <v>1249</v>
      </c>
      <c r="B16" s="258">
        <v>11562</v>
      </c>
      <c r="D16" s="259" t="s">
        <v>1250</v>
      </c>
      <c r="E16" s="254">
        <v>8</v>
      </c>
    </row>
    <row r="17" customHeight="1" spans="1:5">
      <c r="A17" s="100" t="s">
        <v>1251</v>
      </c>
      <c r="B17" s="258">
        <v>8678</v>
      </c>
      <c r="D17" s="259" t="s">
        <v>1252</v>
      </c>
      <c r="E17" s="254">
        <v>6</v>
      </c>
    </row>
    <row r="18" customHeight="1" spans="1:5">
      <c r="A18" s="100" t="s">
        <v>1253</v>
      </c>
      <c r="B18" s="258">
        <v>8455</v>
      </c>
      <c r="D18" s="259" t="s">
        <v>1254</v>
      </c>
      <c r="E18" s="254">
        <v>8</v>
      </c>
    </row>
    <row r="19" customHeight="1" spans="1:5">
      <c r="A19" s="100" t="s">
        <v>1255</v>
      </c>
      <c r="B19" s="258">
        <v>223</v>
      </c>
      <c r="D19" s="259" t="s">
        <v>1256</v>
      </c>
      <c r="E19" s="254">
        <v>8</v>
      </c>
    </row>
    <row r="20" customHeight="1" spans="1:5">
      <c r="A20" s="98" t="s">
        <v>1257</v>
      </c>
      <c r="B20" s="260">
        <v>5539</v>
      </c>
      <c r="D20" s="259" t="s">
        <v>815</v>
      </c>
      <c r="E20" s="254">
        <v>4</v>
      </c>
    </row>
    <row r="21" customHeight="1" spans="1:5">
      <c r="A21" s="100" t="s">
        <v>1258</v>
      </c>
      <c r="B21" s="258">
        <v>71</v>
      </c>
      <c r="D21" s="259" t="s">
        <v>1259</v>
      </c>
      <c r="E21" s="254">
        <v>6</v>
      </c>
    </row>
    <row r="22" customHeight="1" spans="1:5">
      <c r="A22" s="100" t="s">
        <v>1237</v>
      </c>
      <c r="B22" s="258">
        <v>12</v>
      </c>
      <c r="D22" s="259" t="s">
        <v>1260</v>
      </c>
      <c r="E22" s="254">
        <v>8</v>
      </c>
    </row>
    <row r="23" customHeight="1" spans="1:5">
      <c r="A23" s="100" t="s">
        <v>1261</v>
      </c>
      <c r="B23" s="258">
        <v>2</v>
      </c>
      <c r="D23" s="259" t="s">
        <v>1262</v>
      </c>
      <c r="E23" s="254">
        <v>8</v>
      </c>
    </row>
    <row r="24" customHeight="1" spans="1:5">
      <c r="A24" s="100" t="s">
        <v>1263</v>
      </c>
      <c r="B24" s="258">
        <v>57</v>
      </c>
      <c r="D24" s="259" t="s">
        <v>1264</v>
      </c>
      <c r="E24" s="254">
        <v>8</v>
      </c>
    </row>
    <row r="25" customHeight="1" spans="1:5">
      <c r="A25" s="100" t="s">
        <v>1265</v>
      </c>
      <c r="B25" s="258">
        <v>5468</v>
      </c>
      <c r="D25" s="259" t="s">
        <v>1266</v>
      </c>
      <c r="E25" s="254">
        <v>6</v>
      </c>
    </row>
    <row r="26" customHeight="1" spans="1:5">
      <c r="A26" s="100" t="s">
        <v>1267</v>
      </c>
      <c r="B26" s="258">
        <v>5468</v>
      </c>
      <c r="D26" s="259" t="s">
        <v>1268</v>
      </c>
      <c r="E26" s="254">
        <v>8</v>
      </c>
    </row>
    <row r="27" customHeight="1" spans="1:5">
      <c r="A27" s="98" t="s">
        <v>1269</v>
      </c>
      <c r="B27" s="260">
        <v>112573</v>
      </c>
      <c r="D27" s="259" t="s">
        <v>1105</v>
      </c>
      <c r="E27" s="254">
        <v>4</v>
      </c>
    </row>
    <row r="28" customHeight="1" spans="1:5">
      <c r="A28" s="100" t="s">
        <v>1270</v>
      </c>
      <c r="B28" s="258">
        <v>110000</v>
      </c>
      <c r="D28" s="259" t="s">
        <v>1271</v>
      </c>
      <c r="E28" s="254">
        <v>6</v>
      </c>
    </row>
    <row r="29" customHeight="1" spans="1:5">
      <c r="A29" s="100" t="s">
        <v>1272</v>
      </c>
      <c r="B29" s="258">
        <v>110000</v>
      </c>
      <c r="D29" s="259" t="s">
        <v>1273</v>
      </c>
      <c r="E29" s="254">
        <v>8</v>
      </c>
    </row>
    <row r="30" customHeight="1" spans="1:5">
      <c r="A30" s="100" t="s">
        <v>1274</v>
      </c>
      <c r="B30" s="258">
        <v>15</v>
      </c>
      <c r="D30" s="259" t="s">
        <v>1275</v>
      </c>
      <c r="E30" s="254">
        <v>6</v>
      </c>
    </row>
    <row r="31" customHeight="1" spans="1:5">
      <c r="A31" s="100" t="s">
        <v>1276</v>
      </c>
      <c r="B31" s="258">
        <v>15</v>
      </c>
      <c r="D31" s="259" t="s">
        <v>1277</v>
      </c>
      <c r="E31" s="254">
        <v>8</v>
      </c>
    </row>
    <row r="32" customHeight="1" spans="1:5">
      <c r="A32" s="100" t="s">
        <v>1278</v>
      </c>
      <c r="B32" s="258">
        <v>2558</v>
      </c>
      <c r="D32" s="259" t="s">
        <v>1279</v>
      </c>
      <c r="E32" s="254">
        <v>6</v>
      </c>
    </row>
    <row r="33" customHeight="1" spans="1:5">
      <c r="A33" s="100" t="s">
        <v>1280</v>
      </c>
      <c r="B33" s="258">
        <v>1698</v>
      </c>
      <c r="D33" s="259" t="s">
        <v>1281</v>
      </c>
      <c r="E33" s="254">
        <v>8</v>
      </c>
    </row>
    <row r="34" customHeight="1" spans="1:5">
      <c r="A34" s="100" t="s">
        <v>1282</v>
      </c>
      <c r="B34" s="258">
        <v>512</v>
      </c>
      <c r="D34" s="259" t="s">
        <v>1283</v>
      </c>
      <c r="E34" s="254">
        <v>8</v>
      </c>
    </row>
    <row r="35" customHeight="1" spans="1:5">
      <c r="A35" s="100" t="s">
        <v>1284</v>
      </c>
      <c r="B35" s="258">
        <v>41</v>
      </c>
      <c r="D35" s="259" t="s">
        <v>1285</v>
      </c>
      <c r="E35" s="254">
        <v>8</v>
      </c>
    </row>
    <row r="36" customHeight="1" spans="1:5">
      <c r="A36" s="100" t="s">
        <v>1286</v>
      </c>
      <c r="B36" s="258">
        <v>210</v>
      </c>
      <c r="D36" s="259" t="s">
        <v>1287</v>
      </c>
      <c r="E36" s="254">
        <v>8</v>
      </c>
    </row>
    <row r="37" customHeight="1" spans="1:5">
      <c r="A37" s="100" t="s">
        <v>1288</v>
      </c>
      <c r="B37" s="258">
        <v>97</v>
      </c>
      <c r="D37" s="259" t="s">
        <v>1289</v>
      </c>
      <c r="E37" s="254">
        <v>8</v>
      </c>
    </row>
    <row r="38" customHeight="1" spans="1:5">
      <c r="A38" s="98" t="s">
        <v>1290</v>
      </c>
      <c r="B38" s="260">
        <v>28916</v>
      </c>
      <c r="D38" s="259" t="s">
        <v>1111</v>
      </c>
      <c r="E38" s="254">
        <v>4</v>
      </c>
    </row>
    <row r="39" customHeight="1" spans="1:5">
      <c r="A39" s="100" t="s">
        <v>1291</v>
      </c>
      <c r="B39" s="258">
        <v>28916</v>
      </c>
      <c r="D39" s="259" t="s">
        <v>1292</v>
      </c>
      <c r="E39" s="254">
        <v>6</v>
      </c>
    </row>
    <row r="40" customHeight="1" spans="1:5">
      <c r="A40" s="100" t="s">
        <v>1293</v>
      </c>
      <c r="B40" s="258">
        <v>11606</v>
      </c>
      <c r="D40" s="259" t="s">
        <v>1294</v>
      </c>
      <c r="E40" s="254">
        <v>8</v>
      </c>
    </row>
    <row r="41" customHeight="1" spans="1:5">
      <c r="A41" s="100" t="s">
        <v>1295</v>
      </c>
      <c r="B41" s="258">
        <v>2126</v>
      </c>
      <c r="D41" s="259" t="s">
        <v>1296</v>
      </c>
      <c r="E41" s="254">
        <v>8</v>
      </c>
    </row>
    <row r="42" customHeight="1" spans="1:5">
      <c r="A42" s="100" t="s">
        <v>1297</v>
      </c>
      <c r="B42" s="258">
        <v>15184</v>
      </c>
      <c r="D42" s="259" t="s">
        <v>1298</v>
      </c>
      <c r="E42" s="254">
        <v>8</v>
      </c>
    </row>
    <row r="43" customHeight="1" spans="1:5">
      <c r="A43" s="98" t="s">
        <v>1299</v>
      </c>
      <c r="B43" s="260">
        <v>6</v>
      </c>
      <c r="D43" s="259" t="s">
        <v>1117</v>
      </c>
      <c r="E43" s="254">
        <v>4</v>
      </c>
    </row>
    <row r="44" customHeight="1" spans="1:5">
      <c r="A44" s="100" t="s">
        <v>1300</v>
      </c>
      <c r="B44" s="258">
        <v>6</v>
      </c>
      <c r="D44" s="259" t="s">
        <v>1301</v>
      </c>
      <c r="E44" s="254">
        <v>6</v>
      </c>
    </row>
    <row r="45" customHeight="1" spans="1:5">
      <c r="A45" s="100" t="s">
        <v>1302</v>
      </c>
      <c r="B45" s="258">
        <v>5</v>
      </c>
      <c r="D45" s="259" t="s">
        <v>1303</v>
      </c>
      <c r="E45" s="254">
        <v>8</v>
      </c>
    </row>
    <row r="46" customHeight="1" spans="1:5">
      <c r="A46" s="100" t="s">
        <v>1304</v>
      </c>
      <c r="B46" s="258">
        <v>1</v>
      </c>
      <c r="D46" s="259" t="s">
        <v>1305</v>
      </c>
      <c r="E46" s="254">
        <v>8</v>
      </c>
    </row>
    <row r="47" customHeight="1" spans="1:5">
      <c r="A47" s="98" t="s">
        <v>1306</v>
      </c>
      <c r="B47" s="260">
        <v>242</v>
      </c>
      <c r="D47" s="259" t="s">
        <v>1307</v>
      </c>
      <c r="E47" s="254">
        <v>4</v>
      </c>
    </row>
    <row r="48" customHeight="1" spans="1:5">
      <c r="A48" s="100" t="s">
        <v>1308</v>
      </c>
      <c r="B48" s="258">
        <v>123</v>
      </c>
      <c r="D48" s="259" t="s">
        <v>1309</v>
      </c>
      <c r="E48" s="254">
        <v>6</v>
      </c>
    </row>
    <row r="49" customHeight="1" spans="1:5">
      <c r="A49" s="100" t="s">
        <v>1310</v>
      </c>
      <c r="B49" s="258">
        <v>2</v>
      </c>
      <c r="D49" s="259" t="s">
        <v>1311</v>
      </c>
      <c r="E49" s="254">
        <v>8</v>
      </c>
    </row>
    <row r="50" customHeight="1" spans="1:5">
      <c r="A50" s="100" t="s">
        <v>1312</v>
      </c>
      <c r="B50" s="258">
        <v>121</v>
      </c>
      <c r="D50" s="259" t="s">
        <v>1313</v>
      </c>
      <c r="E50" s="254">
        <v>8</v>
      </c>
    </row>
    <row r="51" customHeight="1" spans="1:5">
      <c r="A51" s="100" t="s">
        <v>1314</v>
      </c>
      <c r="B51" s="258">
        <v>119</v>
      </c>
      <c r="D51" s="259" t="s">
        <v>1315</v>
      </c>
      <c r="E51" s="254">
        <v>6</v>
      </c>
    </row>
    <row r="52" customHeight="1" spans="1:5">
      <c r="A52" s="100" t="s">
        <v>1316</v>
      </c>
      <c r="B52" s="258">
        <v>117</v>
      </c>
      <c r="D52" s="259" t="s">
        <v>1317</v>
      </c>
      <c r="E52" s="254">
        <v>8</v>
      </c>
    </row>
    <row r="53" customHeight="1" spans="1:5">
      <c r="A53" s="100" t="s">
        <v>1318</v>
      </c>
      <c r="B53" s="258">
        <v>2</v>
      </c>
      <c r="D53" s="259" t="s">
        <v>1319</v>
      </c>
      <c r="E53" s="254">
        <v>8</v>
      </c>
    </row>
    <row r="54" ht="30" customHeight="1" spans="1:2">
      <c r="A54" s="261" t="s">
        <v>1320</v>
      </c>
      <c r="B54" s="261"/>
    </row>
  </sheetData>
  <mergeCells count="3">
    <mergeCell ref="A1:B1"/>
    <mergeCell ref="A2:B2"/>
    <mergeCell ref="A54:B54"/>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C14"/>
  <sheetViews>
    <sheetView workbookViewId="0">
      <selection activeCell="C7" sqref="C7:C14"/>
    </sheetView>
  </sheetViews>
  <sheetFormatPr defaultColWidth="9" defaultRowHeight="13.5" outlineLevelCol="2"/>
  <cols>
    <col min="1" max="1" width="9.875" style="84" customWidth="1"/>
    <col min="2" max="3" width="26.75" style="84" customWidth="1"/>
    <col min="4" max="16384" width="9" style="84"/>
  </cols>
  <sheetData>
    <row r="1" ht="18.75" spans="1:3">
      <c r="A1" s="3" t="s">
        <v>1321</v>
      </c>
      <c r="B1" s="3"/>
      <c r="C1" s="3"/>
    </row>
    <row r="2" ht="25.5" customHeight="1" spans="1:3">
      <c r="A2" s="22" t="s">
        <v>1322</v>
      </c>
      <c r="B2" s="22"/>
      <c r="C2" s="22"/>
    </row>
    <row r="3" ht="20.25" customHeight="1" spans="1:3">
      <c r="A3" s="74" t="s">
        <v>1123</v>
      </c>
      <c r="B3" s="74"/>
      <c r="C3" s="74"/>
    </row>
    <row r="4" ht="14.25" customHeight="1" spans="1:3">
      <c r="A4" s="85"/>
      <c r="B4" s="85"/>
      <c r="C4" s="76" t="s">
        <v>35</v>
      </c>
    </row>
    <row r="5" ht="19.5" customHeight="1" spans="1:3">
      <c r="A5" s="77" t="s">
        <v>1124</v>
      </c>
      <c r="B5" s="77"/>
      <c r="C5" s="78" t="s">
        <v>40</v>
      </c>
    </row>
    <row r="6" s="83" customFormat="1" ht="18.75" customHeight="1" spans="1:3">
      <c r="A6" s="86" t="s">
        <v>1127</v>
      </c>
      <c r="B6" s="86"/>
      <c r="C6" s="87">
        <v>1195</v>
      </c>
    </row>
    <row r="7" s="83" customFormat="1" ht="24" customHeight="1" spans="1:3">
      <c r="A7" s="88" t="s">
        <v>1128</v>
      </c>
      <c r="B7" s="88"/>
      <c r="C7" s="89">
        <v>446.5</v>
      </c>
    </row>
    <row r="8" s="83" customFormat="1" ht="24" customHeight="1" spans="1:3">
      <c r="A8" s="88" t="s">
        <v>1129</v>
      </c>
      <c r="B8" s="88"/>
      <c r="C8" s="89">
        <v>30</v>
      </c>
    </row>
    <row r="9" ht="24" customHeight="1" spans="1:3">
      <c r="A9" s="88" t="s">
        <v>1130</v>
      </c>
      <c r="B9" s="88"/>
      <c r="C9" s="89">
        <v>0</v>
      </c>
    </row>
    <row r="10" s="83" customFormat="1" ht="24" customHeight="1" spans="1:3">
      <c r="A10" s="88" t="s">
        <v>1131</v>
      </c>
      <c r="B10" s="88"/>
      <c r="C10" s="89">
        <v>386</v>
      </c>
    </row>
    <row r="11" ht="24" customHeight="1" spans="1:3">
      <c r="A11" s="88" t="s">
        <v>1132</v>
      </c>
      <c r="B11" s="88"/>
      <c r="C11" s="89">
        <v>83.2</v>
      </c>
    </row>
    <row r="12" ht="24" customHeight="1" spans="1:3">
      <c r="A12" s="88" t="s">
        <v>1133</v>
      </c>
      <c r="B12" s="88"/>
      <c r="C12" s="89">
        <v>64.3</v>
      </c>
    </row>
    <row r="13" ht="24" customHeight="1" spans="1:3">
      <c r="A13" s="88" t="s">
        <v>1134</v>
      </c>
      <c r="B13" s="88"/>
      <c r="C13" s="89">
        <v>18</v>
      </c>
    </row>
    <row r="14" ht="24" customHeight="1" spans="1:3">
      <c r="A14" s="88" t="s">
        <v>1135</v>
      </c>
      <c r="B14" s="88"/>
      <c r="C14" s="89">
        <v>167</v>
      </c>
    </row>
  </sheetData>
  <mergeCells count="13">
    <mergeCell ref="A1:C1"/>
    <mergeCell ref="A2:C2"/>
    <mergeCell ref="A3:C3"/>
    <mergeCell ref="A5:B5"/>
    <mergeCell ref="A6:B6"/>
    <mergeCell ref="A7:B7"/>
    <mergeCell ref="A8:B8"/>
    <mergeCell ref="A9:B9"/>
    <mergeCell ref="A10:B10"/>
    <mergeCell ref="A11:B11"/>
    <mergeCell ref="A12:B12"/>
    <mergeCell ref="A13:B13"/>
    <mergeCell ref="A14:B14"/>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封面</vt:lpstr>
      <vt:lpstr>目录</vt:lpstr>
      <vt:lpstr>01-2021公共平衡 </vt:lpstr>
      <vt:lpstr>02-2021公共本级支出功能 </vt:lpstr>
      <vt:lpstr>03-2021公共转移支付分地区</vt:lpstr>
      <vt:lpstr>04-2021公共转移支付分项目 </vt:lpstr>
      <vt:lpstr>5-2021基金平衡</vt:lpstr>
      <vt:lpstr>6-2021基金支出</vt:lpstr>
      <vt:lpstr>7-2021基金转移支付分地区</vt:lpstr>
      <vt:lpstr>8-2021基金转移支付分项目 </vt:lpstr>
      <vt:lpstr>9-2021国资平衡</vt:lpstr>
      <vt:lpstr>10-2021社保平衡</vt:lpstr>
      <vt:lpstr>11-2021社保结余</vt:lpstr>
      <vt:lpstr>12-2022公共平衡</vt:lpstr>
      <vt:lpstr>13-2022公共本级支出功能 </vt:lpstr>
      <vt:lpstr>14-2022公共基本和项目 </vt:lpstr>
      <vt:lpstr>15-2022公共本级基本支出</vt:lpstr>
      <vt:lpstr>16-2022公共转移支付分地区</vt:lpstr>
      <vt:lpstr>17-2022公共转移支付分项目</vt:lpstr>
      <vt:lpstr>18-2022基金平衡</vt:lpstr>
      <vt:lpstr>19-2022基金支出</vt:lpstr>
      <vt:lpstr>20-2022基金转移支付分地区</vt:lpstr>
      <vt:lpstr>21-2022基金转移支付分项目</vt:lpstr>
      <vt:lpstr>22-2022国资平衡</vt:lpstr>
      <vt:lpstr>23-2022社保平衡</vt:lpstr>
      <vt:lpstr>24-2022社保结余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塔塔</cp:lastModifiedBy>
  <dcterms:created xsi:type="dcterms:W3CDTF">2006-09-13T11:21:00Z</dcterms:created>
  <dcterms:modified xsi:type="dcterms:W3CDTF">2022-01-19T07:10:56Z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4AF14AA1F18045FAAB9C0A96FAD373D5</vt:lpwstr>
  </property>
  <property fmtid="{D5CDD505-2E9C-101B-9397-08002B2CF9AE}" pid="3" name="KSOProductBuildVer">
    <vt:lpwstr>2052-11.8.6.10973</vt:lpwstr>
  </property>
</Properties>
</file>