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<sst xmlns="http://schemas.openxmlformats.org/spreadsheetml/2006/main" count="44" uniqueCount="33">
  <si>
    <t>北碚区2024年1月城乡特困照料护理补贴资金公示表</t>
  </si>
  <si>
    <t>单位</t>
  </si>
  <si>
    <t>本月实发总人数</t>
  </si>
  <si>
    <t>累计发放金额（元）</t>
  </si>
  <si>
    <t>城市特困人员人数</t>
  </si>
  <si>
    <t>农村特困人员人数</t>
  </si>
  <si>
    <t>本月实发金额（元）</t>
  </si>
  <si>
    <t>总人数</t>
  </si>
  <si>
    <t>全护理</t>
  </si>
  <si>
    <t>半护理</t>
  </si>
  <si>
    <t>全自理</t>
  </si>
  <si>
    <t>城市</t>
  </si>
  <si>
    <t>农村</t>
  </si>
  <si>
    <t>天生街道</t>
  </si>
  <si>
    <t>朝阳街道</t>
  </si>
  <si>
    <t>龙凤桥街道</t>
  </si>
  <si>
    <t>北温泉街道</t>
  </si>
  <si>
    <t>东阳街道</t>
  </si>
  <si>
    <t>蔡家岗街道</t>
  </si>
  <si>
    <t>歇马街道</t>
  </si>
  <si>
    <t>水土街道</t>
  </si>
  <si>
    <t>复兴街道</t>
  </si>
  <si>
    <t>澄江镇</t>
  </si>
  <si>
    <t>童家溪镇</t>
  </si>
  <si>
    <t>天府镇</t>
  </si>
  <si>
    <t>施家梁镇</t>
  </si>
  <si>
    <t>静观镇</t>
  </si>
  <si>
    <t>柳荫镇</t>
  </si>
  <si>
    <t>三圣镇</t>
  </si>
  <si>
    <t>金刀峡镇</t>
  </si>
  <si>
    <t>金刀峡照护中心</t>
  </si>
  <si>
    <t>合计</t>
  </si>
  <si>
    <t>个人补贴信息查询方式（致电查询）：023-68318166。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</si>
</sst>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name val="方正小标宋_GBK"/>
      <charset val="134"/>
    </font>
    <font>
      <sz val="10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4" fillId="27" borderId="20" applyNumberFormat="0" applyAlignment="0" applyProtection="0">
      <alignment vertical="center"/>
    </xf>
    <xf numFmtId="0" fontId="25" fillId="27" borderId="13" applyNumberFormat="0" applyAlignment="0" applyProtection="0">
      <alignment vertical="center"/>
    </xf>
    <xf numFmtId="0" fontId="22" fillId="25" borderId="19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0" borderId="0" applyBorder="0"/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6" xfId="0" applyFont="1" applyFill="1" applyBorder="1" applyAlignment="1" applyProtection="1">
      <alignment vertical="center" wrapText="1"/>
      <protection locked="0"/>
    </xf>
    <xf numFmtId="0" fontId="2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Fill="1" applyBorder="1" applyAlignment="1" applyProtection="1">
      <alignment vertical="center"/>
      <protection locked="0"/>
    </xf>
    <xf numFmtId="0" fontId="2" fillId="0" borderId="9" xfId="0" applyNumberFormat="1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right" vertic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2" fillId="0" borderId="4" xfId="0" applyNumberFormat="1" applyFont="1" applyFill="1" applyBorder="1" applyAlignment="1" applyProtection="1">
      <alignment vertical="center" wrapText="1"/>
      <protection locked="0"/>
    </xf>
    <xf numFmtId="0" fontId="2" fillId="0" borderId="4" xfId="0" applyNumberFormat="1" applyFont="1" applyFill="1" applyBorder="1" applyAlignment="1">
      <alignment horizontal="right" vertical="center" wrapText="1"/>
    </xf>
    <xf numFmtId="0" fontId="2" fillId="0" borderId="4" xfId="0" applyFont="1" applyFill="1" applyBorder="1" applyAlignment="1" applyProtection="1">
      <alignment horizontal="right" vertical="center"/>
      <protection locked="0"/>
    </xf>
    <xf numFmtId="0" fontId="3" fillId="0" borderId="4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ill="1" applyAlignment="1">
      <alignment vertical="center"/>
    </xf>
    <xf numFmtId="0" fontId="2" fillId="0" borderId="0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2" fillId="0" borderId="6" xfId="0" applyFont="1" applyFill="1" applyBorder="1" applyAlignment="1" applyProtection="1">
      <alignment vertical="center"/>
      <protection locked="0"/>
    </xf>
    <xf numFmtId="0" fontId="2" fillId="0" borderId="2" xfId="0" applyNumberFormat="1" applyFont="1" applyFill="1" applyBorder="1" applyAlignment="1" applyProtection="1">
      <alignment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1" xfId="0" applyNumberFormat="1" applyFont="1" applyFill="1" applyBorder="1" applyAlignment="1" applyProtection="1">
      <alignment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176" fontId="2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10 14 2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8"/>
  <sheetViews>
    <sheetView tabSelected="1" workbookViewId="0">
      <selection activeCell="P14" sqref="P14"/>
    </sheetView>
  </sheetViews>
  <sheetFormatPr defaultColWidth="9" defaultRowHeight="13.5"/>
  <cols>
    <col min="1" max="1" width="11.5" customWidth="1"/>
    <col min="2" max="2" width="5" customWidth="1"/>
    <col min="3" max="3" width="5.5" customWidth="1"/>
    <col min="4" max="4" width="4.125" customWidth="1"/>
    <col min="5" max="5" width="4" customWidth="1"/>
    <col min="6" max="6" width="4.625" customWidth="1"/>
    <col min="7" max="7" width="4.75" customWidth="1"/>
    <col min="8" max="8" width="4.125" customWidth="1"/>
    <col min="9" max="9" width="4.25" customWidth="1"/>
    <col min="10" max="10" width="4.75" customWidth="1"/>
    <col min="11" max="11" width="5" customWidth="1"/>
    <col min="12" max="12" width="5.5" customWidth="1"/>
    <col min="13" max="13" width="6.375" customWidth="1"/>
    <col min="14" max="14" width="6.125" customWidth="1"/>
    <col min="15" max="15" width="6.25" customWidth="1"/>
    <col min="16" max="16" width="6.125" customWidth="1"/>
    <col min="17" max="17" width="7" customWidth="1"/>
    <col min="18" max="18" width="6.75" customWidth="1"/>
  </cols>
  <sheetData>
    <row r="1" ht="31" customHeight="1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>
      <c r="A2" s="2" t="s">
        <v>1</v>
      </c>
      <c r="B2" s="3" t="s">
        <v>2</v>
      </c>
      <c r="C2" s="4"/>
      <c r="D2" s="4"/>
      <c r="E2" s="4"/>
      <c r="F2" s="4"/>
      <c r="G2" s="4"/>
      <c r="H2" s="4"/>
      <c r="I2" s="4"/>
      <c r="J2" s="36"/>
      <c r="K2" s="3"/>
      <c r="L2" s="37"/>
      <c r="M2" s="37"/>
      <c r="N2" s="37"/>
      <c r="O2" s="37"/>
      <c r="P2" s="37"/>
      <c r="Q2" s="37"/>
      <c r="R2" s="49" t="s">
        <v>3</v>
      </c>
    </row>
    <row r="3" spans="1:18">
      <c r="A3" s="2"/>
      <c r="B3" s="3"/>
      <c r="C3" s="5" t="s">
        <v>4</v>
      </c>
      <c r="D3" s="5"/>
      <c r="E3" s="5"/>
      <c r="F3" s="5"/>
      <c r="G3" s="6" t="s">
        <v>5</v>
      </c>
      <c r="H3" s="6"/>
      <c r="I3" s="6"/>
      <c r="J3" s="6"/>
      <c r="K3" s="38"/>
      <c r="L3" s="39"/>
      <c r="M3" s="39"/>
      <c r="N3" s="39"/>
      <c r="O3" s="39"/>
      <c r="P3" s="39"/>
      <c r="Q3" s="49" t="s">
        <v>6</v>
      </c>
      <c r="R3" s="49"/>
    </row>
    <row r="4" spans="1:18">
      <c r="A4" s="2"/>
      <c r="B4" s="3"/>
      <c r="C4" s="7" t="s">
        <v>7</v>
      </c>
      <c r="D4" s="8"/>
      <c r="E4" s="8"/>
      <c r="F4" s="9"/>
      <c r="G4" s="10" t="s">
        <v>7</v>
      </c>
      <c r="H4" s="11"/>
      <c r="I4" s="11"/>
      <c r="J4" s="11"/>
      <c r="K4" s="40" t="s">
        <v>8</v>
      </c>
      <c r="L4" s="25"/>
      <c r="M4" s="41" t="s">
        <v>9</v>
      </c>
      <c r="N4" s="42"/>
      <c r="O4" s="41" t="s">
        <v>10</v>
      </c>
      <c r="P4" s="42"/>
      <c r="Q4" s="49"/>
      <c r="R4" s="49"/>
    </row>
    <row r="5" spans="1:18">
      <c r="A5" s="2"/>
      <c r="B5" s="3"/>
      <c r="C5" s="10"/>
      <c r="D5" s="12" t="s">
        <v>8</v>
      </c>
      <c r="E5" s="13" t="s">
        <v>9</v>
      </c>
      <c r="F5" s="6" t="s">
        <v>10</v>
      </c>
      <c r="G5" s="10"/>
      <c r="H5" s="12" t="s">
        <v>8</v>
      </c>
      <c r="I5" s="12" t="s">
        <v>9</v>
      </c>
      <c r="J5" s="43" t="s">
        <v>10</v>
      </c>
      <c r="K5" s="6" t="s">
        <v>11</v>
      </c>
      <c r="L5" s="40" t="s">
        <v>12</v>
      </c>
      <c r="M5" s="6" t="s">
        <v>11</v>
      </c>
      <c r="N5" s="40" t="s">
        <v>12</v>
      </c>
      <c r="O5" s="6" t="s">
        <v>11</v>
      </c>
      <c r="P5" s="40" t="s">
        <v>12</v>
      </c>
      <c r="Q5" s="50"/>
      <c r="R5" s="50"/>
    </row>
    <row r="6" spans="1:18">
      <c r="A6" s="2"/>
      <c r="B6" s="3"/>
      <c r="C6" s="14"/>
      <c r="D6" s="12"/>
      <c r="E6" s="13"/>
      <c r="F6" s="6"/>
      <c r="G6" s="14"/>
      <c r="H6" s="12"/>
      <c r="I6" s="12"/>
      <c r="J6" s="44"/>
      <c r="K6" s="6"/>
      <c r="L6" s="40"/>
      <c r="M6" s="6"/>
      <c r="N6" s="40"/>
      <c r="O6" s="6"/>
      <c r="P6" s="40"/>
      <c r="Q6" s="50"/>
      <c r="R6" s="50"/>
    </row>
    <row r="7" ht="20" customHeight="1" spans="1:18">
      <c r="A7" s="15" t="s">
        <v>13</v>
      </c>
      <c r="B7" s="16">
        <f t="shared" ref="B7:B24" si="0">C7+G7</f>
        <v>31</v>
      </c>
      <c r="C7" s="17">
        <f t="shared" ref="C7:C24" si="1">D7+E7+F7</f>
        <v>31</v>
      </c>
      <c r="D7" s="17">
        <v>3</v>
      </c>
      <c r="E7" s="17">
        <v>10</v>
      </c>
      <c r="F7" s="17">
        <v>18</v>
      </c>
      <c r="G7" s="17"/>
      <c r="H7" s="17"/>
      <c r="I7" s="17"/>
      <c r="J7" s="17"/>
      <c r="K7" s="17">
        <v>900</v>
      </c>
      <c r="L7" s="17"/>
      <c r="M7" s="17">
        <v>2000</v>
      </c>
      <c r="N7" s="25"/>
      <c r="O7" s="17">
        <v>900</v>
      </c>
      <c r="P7" s="17">
        <v>0</v>
      </c>
      <c r="Q7" s="25">
        <v>3800</v>
      </c>
      <c r="R7" s="51">
        <v>3800</v>
      </c>
    </row>
    <row r="8" ht="20" customHeight="1" spans="1:18">
      <c r="A8" s="15" t="s">
        <v>14</v>
      </c>
      <c r="B8" s="16">
        <f t="shared" si="0"/>
        <v>25</v>
      </c>
      <c r="C8" s="17">
        <f t="shared" si="1"/>
        <v>25</v>
      </c>
      <c r="D8" s="18">
        <v>1</v>
      </c>
      <c r="E8" s="18">
        <v>4</v>
      </c>
      <c r="F8" s="18">
        <v>20</v>
      </c>
      <c r="G8" s="18"/>
      <c r="H8" s="18"/>
      <c r="I8" s="18"/>
      <c r="J8" s="18"/>
      <c r="K8" s="17">
        <v>300</v>
      </c>
      <c r="L8" s="18"/>
      <c r="M8" s="17">
        <v>800</v>
      </c>
      <c r="N8" s="25"/>
      <c r="O8" s="17">
        <v>1000</v>
      </c>
      <c r="P8" s="17">
        <v>0</v>
      </c>
      <c r="Q8" s="25">
        <v>2100</v>
      </c>
      <c r="R8" s="51">
        <v>2100</v>
      </c>
    </row>
    <row r="9" ht="20" customHeight="1" spans="1:18">
      <c r="A9" s="19" t="s">
        <v>15</v>
      </c>
      <c r="B9" s="16">
        <f t="shared" si="0"/>
        <v>43</v>
      </c>
      <c r="C9" s="17">
        <f t="shared" si="1"/>
        <v>7</v>
      </c>
      <c r="D9" s="17">
        <v>3</v>
      </c>
      <c r="E9" s="17">
        <v>3</v>
      </c>
      <c r="F9" s="17">
        <v>1</v>
      </c>
      <c r="G9" s="17">
        <f t="shared" ref="G9:G24" si="2">H9+I9+J9</f>
        <v>36</v>
      </c>
      <c r="H9" s="20">
        <v>1</v>
      </c>
      <c r="I9" s="20">
        <v>5</v>
      </c>
      <c r="J9" s="20">
        <v>30</v>
      </c>
      <c r="K9" s="17">
        <v>900</v>
      </c>
      <c r="L9" s="17">
        <v>300</v>
      </c>
      <c r="M9" s="17">
        <v>600</v>
      </c>
      <c r="N9" s="17">
        <v>1000</v>
      </c>
      <c r="O9" s="17">
        <v>50</v>
      </c>
      <c r="P9" s="17">
        <v>1500</v>
      </c>
      <c r="Q9" s="25">
        <v>4350</v>
      </c>
      <c r="R9" s="51">
        <v>4350</v>
      </c>
    </row>
    <row r="10" ht="20" customHeight="1" spans="1:18">
      <c r="A10" s="21" t="s">
        <v>16</v>
      </c>
      <c r="B10" s="16">
        <f t="shared" si="0"/>
        <v>10</v>
      </c>
      <c r="C10" s="17">
        <f t="shared" si="1"/>
        <v>6</v>
      </c>
      <c r="D10" s="22"/>
      <c r="E10" s="22">
        <v>1</v>
      </c>
      <c r="F10" s="22">
        <v>5</v>
      </c>
      <c r="G10" s="17">
        <f t="shared" si="2"/>
        <v>4</v>
      </c>
      <c r="H10" s="23"/>
      <c r="I10" s="23">
        <v>1</v>
      </c>
      <c r="J10" s="23">
        <v>3</v>
      </c>
      <c r="K10" s="17">
        <v>0</v>
      </c>
      <c r="L10" s="22"/>
      <c r="M10" s="17">
        <v>200</v>
      </c>
      <c r="N10" s="17">
        <v>200</v>
      </c>
      <c r="O10" s="17">
        <v>250</v>
      </c>
      <c r="P10" s="17">
        <v>150</v>
      </c>
      <c r="Q10" s="25">
        <v>800</v>
      </c>
      <c r="R10" s="51">
        <v>800</v>
      </c>
    </row>
    <row r="11" ht="20" customHeight="1" spans="1:18">
      <c r="A11" s="24" t="s">
        <v>17</v>
      </c>
      <c r="B11" s="16">
        <f t="shared" si="0"/>
        <v>125</v>
      </c>
      <c r="C11" s="17">
        <f t="shared" si="1"/>
        <v>65</v>
      </c>
      <c r="D11" s="25"/>
      <c r="E11" s="25">
        <v>17</v>
      </c>
      <c r="F11" s="25">
        <v>48</v>
      </c>
      <c r="G11" s="17">
        <f t="shared" si="2"/>
        <v>60</v>
      </c>
      <c r="H11" s="25"/>
      <c r="I11" s="25">
        <v>12</v>
      </c>
      <c r="J11" s="25">
        <v>48</v>
      </c>
      <c r="K11" s="17">
        <v>0</v>
      </c>
      <c r="L11" s="25"/>
      <c r="M11" s="17">
        <v>3400</v>
      </c>
      <c r="N11" s="17">
        <v>2400</v>
      </c>
      <c r="O11" s="17">
        <v>2400</v>
      </c>
      <c r="P11" s="17">
        <v>2400</v>
      </c>
      <c r="Q11" s="25">
        <v>10600</v>
      </c>
      <c r="R11" s="51">
        <v>10600</v>
      </c>
    </row>
    <row r="12" ht="20" customHeight="1" spans="1:18">
      <c r="A12" s="24" t="s">
        <v>18</v>
      </c>
      <c r="B12" s="16">
        <f t="shared" si="0"/>
        <v>14</v>
      </c>
      <c r="C12" s="17">
        <f t="shared" si="1"/>
        <v>12</v>
      </c>
      <c r="D12" s="26">
        <v>1</v>
      </c>
      <c r="E12" s="26">
        <v>4</v>
      </c>
      <c r="F12" s="26">
        <v>7</v>
      </c>
      <c r="G12" s="17">
        <f t="shared" si="2"/>
        <v>2</v>
      </c>
      <c r="H12" s="26"/>
      <c r="I12" s="26"/>
      <c r="J12" s="26">
        <v>2</v>
      </c>
      <c r="K12" s="17">
        <v>300</v>
      </c>
      <c r="L12" s="26">
        <v>0</v>
      </c>
      <c r="M12" s="17">
        <v>800</v>
      </c>
      <c r="N12" s="17">
        <v>0</v>
      </c>
      <c r="O12" s="17">
        <v>350</v>
      </c>
      <c r="P12" s="17">
        <v>100</v>
      </c>
      <c r="Q12" s="25">
        <v>1550</v>
      </c>
      <c r="R12" s="51">
        <v>1550</v>
      </c>
    </row>
    <row r="13" ht="20" customHeight="1" spans="1:18">
      <c r="A13" s="24" t="s">
        <v>19</v>
      </c>
      <c r="B13" s="16">
        <f t="shared" si="0"/>
        <v>94</v>
      </c>
      <c r="C13" s="17">
        <f t="shared" si="1"/>
        <v>15</v>
      </c>
      <c r="D13" s="25"/>
      <c r="E13" s="25">
        <v>10</v>
      </c>
      <c r="F13" s="25">
        <v>5</v>
      </c>
      <c r="G13" s="17">
        <f t="shared" si="2"/>
        <v>79</v>
      </c>
      <c r="H13" s="25"/>
      <c r="I13" s="25">
        <v>6</v>
      </c>
      <c r="J13" s="25">
        <v>73</v>
      </c>
      <c r="K13" s="17">
        <v>0</v>
      </c>
      <c r="L13" s="25"/>
      <c r="M13" s="17">
        <v>2000</v>
      </c>
      <c r="N13" s="17">
        <v>1200</v>
      </c>
      <c r="O13" s="17">
        <v>250</v>
      </c>
      <c r="P13" s="17">
        <v>3650</v>
      </c>
      <c r="Q13" s="25">
        <v>7100</v>
      </c>
      <c r="R13" s="51">
        <v>7100</v>
      </c>
    </row>
    <row r="14" ht="20" customHeight="1" spans="1:18">
      <c r="A14" s="24" t="s">
        <v>20</v>
      </c>
      <c r="B14" s="16">
        <f t="shared" si="0"/>
        <v>57</v>
      </c>
      <c r="C14" s="17">
        <f t="shared" si="1"/>
        <v>8</v>
      </c>
      <c r="D14" s="17">
        <v>3</v>
      </c>
      <c r="E14" s="17">
        <v>2</v>
      </c>
      <c r="F14" s="17">
        <v>3</v>
      </c>
      <c r="G14" s="17">
        <f t="shared" si="2"/>
        <v>49</v>
      </c>
      <c r="H14" s="20"/>
      <c r="I14" s="20">
        <v>5</v>
      </c>
      <c r="J14" s="20">
        <v>44</v>
      </c>
      <c r="K14" s="17">
        <v>900</v>
      </c>
      <c r="L14" s="17"/>
      <c r="M14" s="17">
        <v>400</v>
      </c>
      <c r="N14" s="17">
        <v>1000</v>
      </c>
      <c r="O14" s="17">
        <v>150</v>
      </c>
      <c r="P14" s="17">
        <v>2200</v>
      </c>
      <c r="Q14" s="25">
        <v>4650</v>
      </c>
      <c r="R14" s="51">
        <v>4650</v>
      </c>
    </row>
    <row r="15" ht="20" customHeight="1" spans="1:18">
      <c r="A15" s="24" t="s">
        <v>21</v>
      </c>
      <c r="B15" s="16">
        <f t="shared" si="0"/>
        <v>116</v>
      </c>
      <c r="C15" s="17">
        <f t="shared" si="1"/>
        <v>7</v>
      </c>
      <c r="D15" s="17">
        <v>1</v>
      </c>
      <c r="E15" s="17">
        <v>2</v>
      </c>
      <c r="F15" s="17">
        <v>4</v>
      </c>
      <c r="G15" s="17">
        <f t="shared" si="2"/>
        <v>109</v>
      </c>
      <c r="H15" s="20">
        <v>5</v>
      </c>
      <c r="I15" s="20">
        <v>17</v>
      </c>
      <c r="J15" s="20">
        <v>87</v>
      </c>
      <c r="K15" s="17">
        <v>300</v>
      </c>
      <c r="L15" s="17">
        <v>1500</v>
      </c>
      <c r="M15" s="17">
        <v>400</v>
      </c>
      <c r="N15" s="17">
        <v>3400</v>
      </c>
      <c r="O15" s="17">
        <v>200</v>
      </c>
      <c r="P15" s="17">
        <v>4350</v>
      </c>
      <c r="Q15" s="25">
        <v>10150</v>
      </c>
      <c r="R15" s="51">
        <v>10150</v>
      </c>
    </row>
    <row r="16" ht="20" customHeight="1" spans="1:18">
      <c r="A16" s="24" t="s">
        <v>22</v>
      </c>
      <c r="B16" s="16">
        <f t="shared" si="0"/>
        <v>209</v>
      </c>
      <c r="C16" s="17">
        <f t="shared" si="1"/>
        <v>105</v>
      </c>
      <c r="D16" s="26">
        <v>2</v>
      </c>
      <c r="E16" s="26">
        <v>9</v>
      </c>
      <c r="F16" s="26">
        <v>94</v>
      </c>
      <c r="G16" s="17">
        <f t="shared" si="2"/>
        <v>104</v>
      </c>
      <c r="H16" s="26">
        <v>3</v>
      </c>
      <c r="I16" s="26">
        <v>11</v>
      </c>
      <c r="J16" s="26">
        <v>90</v>
      </c>
      <c r="K16" s="17">
        <v>600</v>
      </c>
      <c r="L16" s="17">
        <v>900</v>
      </c>
      <c r="M16" s="17">
        <v>1800</v>
      </c>
      <c r="N16" s="17">
        <v>2200</v>
      </c>
      <c r="O16" s="17">
        <v>4700</v>
      </c>
      <c r="P16" s="17">
        <v>4500</v>
      </c>
      <c r="Q16" s="25">
        <v>14700</v>
      </c>
      <c r="R16" s="51">
        <v>14700</v>
      </c>
    </row>
    <row r="17" ht="20" customHeight="1" spans="1:18">
      <c r="A17" s="24" t="s">
        <v>23</v>
      </c>
      <c r="B17" s="16">
        <f t="shared" si="0"/>
        <v>19</v>
      </c>
      <c r="C17" s="17">
        <f t="shared" si="1"/>
        <v>5</v>
      </c>
      <c r="D17" s="25"/>
      <c r="E17" s="25">
        <v>1</v>
      </c>
      <c r="F17" s="25">
        <v>4</v>
      </c>
      <c r="G17" s="17">
        <f t="shared" si="2"/>
        <v>14</v>
      </c>
      <c r="H17" s="25"/>
      <c r="I17" s="25"/>
      <c r="J17" s="25">
        <v>14</v>
      </c>
      <c r="K17" s="17">
        <v>0</v>
      </c>
      <c r="L17" s="17">
        <v>0</v>
      </c>
      <c r="M17" s="17">
        <v>200</v>
      </c>
      <c r="N17" s="17">
        <v>0</v>
      </c>
      <c r="O17" s="17">
        <v>200</v>
      </c>
      <c r="P17" s="17">
        <v>700</v>
      </c>
      <c r="Q17" s="25">
        <v>1100</v>
      </c>
      <c r="R17" s="51">
        <v>1100</v>
      </c>
    </row>
    <row r="18" ht="20" customHeight="1" spans="1:18">
      <c r="A18" s="24" t="s">
        <v>24</v>
      </c>
      <c r="B18" s="16">
        <f t="shared" si="0"/>
        <v>152</v>
      </c>
      <c r="C18" s="17">
        <f t="shared" si="1"/>
        <v>82</v>
      </c>
      <c r="D18" s="27">
        <v>2</v>
      </c>
      <c r="E18" s="27">
        <v>19</v>
      </c>
      <c r="F18" s="27">
        <v>61</v>
      </c>
      <c r="G18" s="17">
        <f t="shared" si="2"/>
        <v>70</v>
      </c>
      <c r="H18" s="20">
        <v>2</v>
      </c>
      <c r="I18" s="20">
        <v>12</v>
      </c>
      <c r="J18" s="20">
        <v>56</v>
      </c>
      <c r="K18" s="17">
        <v>600</v>
      </c>
      <c r="L18" s="17">
        <v>600</v>
      </c>
      <c r="M18" s="17">
        <v>3800</v>
      </c>
      <c r="N18" s="17">
        <v>2400</v>
      </c>
      <c r="O18" s="17">
        <v>3050</v>
      </c>
      <c r="P18" s="17">
        <v>2800</v>
      </c>
      <c r="Q18" s="25">
        <v>13250</v>
      </c>
      <c r="R18" s="51">
        <v>13250</v>
      </c>
    </row>
    <row r="19" ht="20" customHeight="1" spans="1:18">
      <c r="A19" s="24" t="s">
        <v>25</v>
      </c>
      <c r="B19" s="16">
        <f t="shared" si="0"/>
        <v>6</v>
      </c>
      <c r="C19" s="17">
        <f t="shared" si="1"/>
        <v>2</v>
      </c>
      <c r="D19" s="17"/>
      <c r="E19" s="17">
        <v>2</v>
      </c>
      <c r="F19" s="17"/>
      <c r="G19" s="17">
        <f t="shared" si="2"/>
        <v>4</v>
      </c>
      <c r="H19" s="20">
        <v>1</v>
      </c>
      <c r="I19" s="20"/>
      <c r="J19" s="17">
        <v>3</v>
      </c>
      <c r="K19" s="17">
        <v>0</v>
      </c>
      <c r="L19" s="17">
        <v>300</v>
      </c>
      <c r="M19" s="17">
        <v>400</v>
      </c>
      <c r="N19" s="17">
        <v>0</v>
      </c>
      <c r="O19" s="17">
        <v>0</v>
      </c>
      <c r="P19" s="17">
        <v>150</v>
      </c>
      <c r="Q19" s="25">
        <v>850</v>
      </c>
      <c r="R19" s="51">
        <v>850</v>
      </c>
    </row>
    <row r="20" ht="20" customHeight="1" spans="1:18">
      <c r="A20" s="28" t="s">
        <v>26</v>
      </c>
      <c r="B20" s="16">
        <f t="shared" si="0"/>
        <v>497</v>
      </c>
      <c r="C20" s="17">
        <f t="shared" si="1"/>
        <v>237</v>
      </c>
      <c r="D20" s="17">
        <v>1</v>
      </c>
      <c r="E20" s="17">
        <v>36</v>
      </c>
      <c r="F20" s="17">
        <v>200</v>
      </c>
      <c r="G20" s="17">
        <f t="shared" si="2"/>
        <v>260</v>
      </c>
      <c r="H20" s="17">
        <v>1</v>
      </c>
      <c r="I20" s="17">
        <v>26</v>
      </c>
      <c r="J20" s="17">
        <v>233</v>
      </c>
      <c r="K20" s="17">
        <v>300</v>
      </c>
      <c r="L20" s="17">
        <v>300</v>
      </c>
      <c r="M20" s="17">
        <v>7200</v>
      </c>
      <c r="N20" s="17">
        <v>5200</v>
      </c>
      <c r="O20" s="17">
        <v>10000</v>
      </c>
      <c r="P20" s="17">
        <v>11650</v>
      </c>
      <c r="Q20" s="25">
        <v>34650</v>
      </c>
      <c r="R20" s="51">
        <v>34650</v>
      </c>
    </row>
    <row r="21" ht="20" customHeight="1" spans="1:18">
      <c r="A21" s="24" t="s">
        <v>27</v>
      </c>
      <c r="B21" s="16">
        <f t="shared" si="0"/>
        <v>305</v>
      </c>
      <c r="C21" s="17">
        <f t="shared" si="1"/>
        <v>163</v>
      </c>
      <c r="D21" s="29"/>
      <c r="E21" s="29">
        <v>23</v>
      </c>
      <c r="F21" s="29">
        <v>140</v>
      </c>
      <c r="G21" s="17">
        <f t="shared" si="2"/>
        <v>142</v>
      </c>
      <c r="H21" s="29"/>
      <c r="I21" s="29">
        <v>20</v>
      </c>
      <c r="J21" s="29">
        <v>122</v>
      </c>
      <c r="K21" s="17">
        <v>0</v>
      </c>
      <c r="L21" s="17">
        <v>0</v>
      </c>
      <c r="M21" s="17">
        <v>4600</v>
      </c>
      <c r="N21" s="17">
        <v>4000</v>
      </c>
      <c r="O21" s="17">
        <v>7000</v>
      </c>
      <c r="P21" s="17">
        <v>6100</v>
      </c>
      <c r="Q21" s="25">
        <v>21700</v>
      </c>
      <c r="R21" s="51">
        <v>21700</v>
      </c>
    </row>
    <row r="22" ht="20" customHeight="1" spans="1:18">
      <c r="A22" s="24" t="s">
        <v>28</v>
      </c>
      <c r="B22" s="16">
        <f t="shared" si="0"/>
        <v>312</v>
      </c>
      <c r="C22" s="17">
        <f t="shared" si="1"/>
        <v>126</v>
      </c>
      <c r="D22" s="22"/>
      <c r="E22" s="22">
        <v>20</v>
      </c>
      <c r="F22" s="22">
        <v>106</v>
      </c>
      <c r="G22" s="17">
        <f t="shared" si="2"/>
        <v>186</v>
      </c>
      <c r="H22" s="22"/>
      <c r="I22" s="22">
        <v>41</v>
      </c>
      <c r="J22" s="22">
        <v>145</v>
      </c>
      <c r="K22" s="17">
        <v>0</v>
      </c>
      <c r="L22" s="17">
        <v>0</v>
      </c>
      <c r="M22" s="17">
        <v>4000</v>
      </c>
      <c r="N22" s="17">
        <v>8200</v>
      </c>
      <c r="O22" s="17">
        <v>5300</v>
      </c>
      <c r="P22" s="17">
        <v>7250</v>
      </c>
      <c r="Q22" s="25">
        <v>24750</v>
      </c>
      <c r="R22" s="51">
        <v>24750</v>
      </c>
    </row>
    <row r="23" ht="20" customHeight="1" spans="1:18">
      <c r="A23" s="19" t="s">
        <v>29</v>
      </c>
      <c r="B23" s="16">
        <f t="shared" si="0"/>
        <v>240</v>
      </c>
      <c r="C23" s="17">
        <f t="shared" si="1"/>
        <v>117</v>
      </c>
      <c r="D23" s="22">
        <v>1</v>
      </c>
      <c r="E23" s="22">
        <v>12</v>
      </c>
      <c r="F23" s="22">
        <v>104</v>
      </c>
      <c r="G23" s="17">
        <f t="shared" si="2"/>
        <v>123</v>
      </c>
      <c r="H23" s="22">
        <v>1</v>
      </c>
      <c r="I23" s="22">
        <v>24</v>
      </c>
      <c r="J23" s="22">
        <v>98</v>
      </c>
      <c r="K23" s="17">
        <v>300</v>
      </c>
      <c r="L23" s="17">
        <v>300</v>
      </c>
      <c r="M23" s="17">
        <v>2400</v>
      </c>
      <c r="N23" s="17">
        <v>4800</v>
      </c>
      <c r="O23" s="17">
        <v>5200</v>
      </c>
      <c r="P23" s="17">
        <v>4900</v>
      </c>
      <c r="Q23" s="25">
        <v>17900</v>
      </c>
      <c r="R23" s="51">
        <v>17900</v>
      </c>
    </row>
    <row r="24" ht="20" customHeight="1" spans="1:18">
      <c r="A24" s="28" t="s">
        <v>30</v>
      </c>
      <c r="B24" s="16">
        <f t="shared" si="0"/>
        <v>51</v>
      </c>
      <c r="C24" s="17">
        <f t="shared" si="1"/>
        <v>41</v>
      </c>
      <c r="D24" s="30">
        <v>14</v>
      </c>
      <c r="E24" s="30">
        <v>25</v>
      </c>
      <c r="F24" s="30">
        <v>2</v>
      </c>
      <c r="G24" s="17">
        <f t="shared" si="2"/>
        <v>10</v>
      </c>
      <c r="H24" s="30">
        <v>4</v>
      </c>
      <c r="I24" s="30">
        <v>5</v>
      </c>
      <c r="J24" s="30">
        <v>1</v>
      </c>
      <c r="K24" s="17">
        <v>4200</v>
      </c>
      <c r="L24" s="17">
        <v>1200</v>
      </c>
      <c r="M24" s="17">
        <v>5000</v>
      </c>
      <c r="N24" s="17">
        <v>1000</v>
      </c>
      <c r="O24" s="17">
        <v>100</v>
      </c>
      <c r="P24" s="17">
        <v>50</v>
      </c>
      <c r="Q24" s="25">
        <v>11550</v>
      </c>
      <c r="R24" s="51">
        <v>11550</v>
      </c>
    </row>
    <row r="25" ht="24" customHeight="1" spans="1:18">
      <c r="A25" s="31" t="s">
        <v>31</v>
      </c>
      <c r="B25" s="32">
        <f t="shared" ref="B25:AB25" si="3">SUM(B7:B24)</f>
        <v>2306</v>
      </c>
      <c r="C25" s="17">
        <f t="shared" si="3"/>
        <v>1054</v>
      </c>
      <c r="D25" s="17">
        <f t="shared" si="3"/>
        <v>32</v>
      </c>
      <c r="E25" s="17">
        <f t="shared" si="3"/>
        <v>200</v>
      </c>
      <c r="F25" s="17">
        <f t="shared" si="3"/>
        <v>822</v>
      </c>
      <c r="G25" s="17">
        <f t="shared" si="3"/>
        <v>1252</v>
      </c>
      <c r="H25" s="17">
        <f t="shared" si="3"/>
        <v>18</v>
      </c>
      <c r="I25" s="17">
        <f t="shared" si="3"/>
        <v>185</v>
      </c>
      <c r="J25" s="17">
        <f t="shared" si="3"/>
        <v>1049</v>
      </c>
      <c r="K25" s="17">
        <v>9600</v>
      </c>
      <c r="L25" s="17">
        <v>5400</v>
      </c>
      <c r="M25" s="17">
        <v>40000</v>
      </c>
      <c r="N25" s="17">
        <v>37000</v>
      </c>
      <c r="O25" s="17">
        <v>41100</v>
      </c>
      <c r="P25" s="17">
        <v>52450</v>
      </c>
      <c r="Q25" s="17">
        <v>185550</v>
      </c>
      <c r="R25" s="17">
        <v>185550</v>
      </c>
    </row>
    <row r="26" spans="1:18">
      <c r="A26" s="33" t="s">
        <v>32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</row>
    <row r="27" spans="1:18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</row>
    <row r="28" ht="14.25" spans="1:18">
      <c r="A28" s="11"/>
      <c r="B28" s="35"/>
      <c r="C28" s="35"/>
      <c r="D28" s="35"/>
      <c r="E28" s="35"/>
      <c r="F28" s="35"/>
      <c r="G28" s="35"/>
      <c r="H28" s="35"/>
      <c r="I28" s="35"/>
      <c r="J28" s="35"/>
      <c r="K28" s="45"/>
      <c r="L28" s="45"/>
      <c r="M28" s="46"/>
      <c r="N28" s="47"/>
      <c r="O28" s="47"/>
      <c r="P28" s="48"/>
      <c r="Q28" s="48"/>
      <c r="R28" s="52"/>
    </row>
  </sheetData>
  <mergeCells count="28">
    <mergeCell ref="A1:R1"/>
    <mergeCell ref="C3:F3"/>
    <mergeCell ref="G3:J3"/>
    <mergeCell ref="L3:N3"/>
    <mergeCell ref="K4:L4"/>
    <mergeCell ref="M4:N4"/>
    <mergeCell ref="O4:P4"/>
    <mergeCell ref="K28:L28"/>
    <mergeCell ref="N28:O28"/>
    <mergeCell ref="P28:Q28"/>
    <mergeCell ref="A2:A6"/>
    <mergeCell ref="B2:B6"/>
    <mergeCell ref="C4:C6"/>
    <mergeCell ref="D5:D6"/>
    <mergeCell ref="E5:E6"/>
    <mergeCell ref="F5:F6"/>
    <mergeCell ref="G4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3:Q6"/>
    <mergeCell ref="R2:R6"/>
  </mergeCells>
  <printOptions horizontalCentered="1"/>
  <pageMargins left="0.393055555555556" right="0.393055555555556" top="0.393055555555556" bottom="0.393055555555556" header="0.5" footer="0.5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区民政局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2024-12-19T01:02:00Z</dcterms:created>
  <dcterms:modified xsi:type="dcterms:W3CDTF">2024-12-20T02:18:48Z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80C39903039248B4AB87C30BD3397662</vt:lpwstr>
  </property>
  <property fmtid="{D5CDD505-2E9C-101B-9397-08002B2CF9AE}" pid="3" name="KSOProductBuildVer">
    <vt:lpwstr>2052-11.8.6.10973</vt:lpwstr>
  </property>
</Properties>
</file>