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表九" sheetId="9" r:id="rId9"/>
    <sheet name="表十" sheetId="10" r:id="rId10"/>
    <sheet name="表十一" sheetId="11" r:id="rId11"/>
    <sheet name="表十二" sheetId="12" r:id="rId12"/>
    <sheet name="表十三" sheetId="13" r:id="rId13"/>
  </sheets>
  <calcPr calcId="144525"/>
</workbook>
</file>

<file path=xl/sharedStrings.xml><?xml version="1.0" encoding="utf-8"?>
<sst xmlns="http://schemas.openxmlformats.org/spreadsheetml/2006/main" count="790" uniqueCount="510">
  <si>
    <t>表一</t>
  </si>
  <si>
    <t>重庆市北碚区住房和城乡建设委员会财政拨款收支总表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</si>
  <si>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</si>
  <si>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</si>
  <si>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</si>
  <si>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</si>
  <si>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</si>
  <si>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</si>
  <si>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</si>
  <si>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</si>
  <si>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</si>
  <si>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</si>
  <si>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</si>
  <si>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</si>
  <si>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国防支出</t>
  </si>
  <si>
    <t>政府性基金预算资金</t>
  </si>
  <si>
    <t>社会保障和就业支出</t>
  </si>
  <si>
    <t>国有资本经营预算资金</t>
  </si>
  <si>
    <t>卫生健康支出</t>
  </si>
  <si>
    <t>城乡社区支出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</si>
  <si>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</si>
  <si>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</si>
  <si>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</si>
  <si>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</si>
  <si>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</si>
  <si>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</si>
  <si>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</si>
  <si>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</si>
  <si>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</si>
  <si>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</si>
  <si>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重庆市北碚区住房和城乡建设委员会一般公共预算财政拨款支出预算表</t>
  </si>
  <si>
    <t>功能分类科目</t>
  </si>
  <si>
    <t>2022年预算数</t>
  </si>
  <si>
    <t xml:space="preserve"> 科目编码</t>
  </si>
  <si>
    <t>科目名称</t>
  </si>
  <si>
    <t>小计</t>
  </si>
  <si>
    <t xml:space="preserve">基本支出 </t>
  </si>
  <si>
    <t xml:space="preserve">项目支出 </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</si>
  <si>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</si>
  <si>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</si>
  <si>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</si>
  <si>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</si>
  <si>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</si>
  <si>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</si>
  <si>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</si>
  <si>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</si>
  <si>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</si>
  <si>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</si>
  <si>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</si>
  <si>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</si>
  <si>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</si>
  <si>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</si>
  <si>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</si>
  <si>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</si>
  <si>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</si>
  <si>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</si>
  <si>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</si>
  <si>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</si>
  <si>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</si>
  <si>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</si>
  <si>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</si>
  <si>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2120101</t>
    </r>
  </si>
  <si>
    <r>
      <rPr>
        <sz val="10"/>
        <color rgb="FF000000"/>
        <rFont val="Dialog.plain"/>
        <charset val="134"/>
      </rPr>
      <t>  行政运行</t>
    </r>
  </si>
  <si>
    <r>
      <rPr>
        <sz val="10"/>
        <color rgb="FF000000"/>
        <rFont val="Dialog.plain"/>
        <charset val="134"/>
      </rPr>
      <t>  2120199</t>
    </r>
  </si>
  <si>
    <r>
      <rPr>
        <sz val="10"/>
        <color rgb="FF000000"/>
        <rFont val="Dialog.plain"/>
        <charset val="134"/>
      </rPr>
      <t>  其他城乡社区管理事务支出</t>
    </r>
  </si>
  <si>
    <r>
      <rPr>
        <sz val="10"/>
        <color rgb="FF000000"/>
        <rFont val="Dialog.plain"/>
        <charset val="134"/>
      </rPr>
      <t> 21206</t>
    </r>
  </si>
  <si>
    <r>
      <rPr>
        <sz val="10"/>
        <color rgb="FF000000"/>
        <rFont val="Dialog.plain"/>
        <charset val="134"/>
      </rPr>
      <t> 建设市场管理与监督</t>
    </r>
  </si>
  <si>
    <r>
      <rPr>
        <sz val="10"/>
        <color rgb="FF000000"/>
        <rFont val="Dialog.plain"/>
        <charset val="134"/>
      </rPr>
      <t>  2120601</t>
    </r>
  </si>
  <si>
    <r>
      <rPr>
        <sz val="10"/>
        <color rgb="FF000000"/>
        <rFont val="Dialog.plain"/>
        <charset val="134"/>
      </rPr>
      <t>  建设市场管理与监督</t>
    </r>
  </si>
  <si>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</si>
  <si>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</si>
  <si>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</si>
  <si>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</si>
  <si>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221</t>
  </si>
  <si>
    <r>
      <rPr>
        <sz val="10"/>
        <color rgb="FF000000"/>
        <rFont val="Dialog.plain"/>
        <charset val="134"/>
      </rPr>
      <t> 22101</t>
    </r>
  </si>
  <si>
    <r>
      <rPr>
        <sz val="10"/>
        <color rgb="FF000000"/>
        <rFont val="Dialog.plain"/>
        <charset val="134"/>
      </rPr>
      <t> 保障性安居工程支出</t>
    </r>
  </si>
  <si>
    <r>
      <rPr>
        <sz val="10"/>
        <color rgb="FF000000"/>
        <rFont val="Dialog.plain"/>
        <charset val="134"/>
      </rPr>
      <t>  2210101</t>
    </r>
  </si>
  <si>
    <r>
      <rPr>
        <sz val="10"/>
        <color rgb="FF000000"/>
        <rFont val="Dialog.plain"/>
        <charset val="134"/>
      </rPr>
      <t>  廉租住房</t>
    </r>
  </si>
  <si>
    <r>
      <rPr>
        <sz val="10"/>
        <color rgb="FF000000"/>
        <rFont val="Dialog.plain"/>
        <charset val="134"/>
      </rPr>
      <t>  2210103</t>
    </r>
  </si>
  <si>
    <r>
      <rPr>
        <sz val="10"/>
        <color rgb="FF000000"/>
        <rFont val="Dialog.plain"/>
        <charset val="134"/>
      </rPr>
      <t>  棚户区改造</t>
    </r>
  </si>
  <si>
    <r>
      <rPr>
        <sz val="10"/>
        <color rgb="FF000000"/>
        <rFont val="Dialog.plain"/>
        <charset val="134"/>
      </rPr>
      <t>  2210105</t>
    </r>
  </si>
  <si>
    <r>
      <rPr>
        <sz val="10"/>
        <color rgb="FF000000"/>
        <rFont val="Dialog.plain"/>
        <charset val="134"/>
      </rPr>
      <t>  农村危房改造</t>
    </r>
  </si>
  <si>
    <r>
      <rPr>
        <sz val="10"/>
        <color rgb="FF000000"/>
        <rFont val="Dialog.plain"/>
        <charset val="134"/>
      </rPr>
      <t>  2210106</t>
    </r>
  </si>
  <si>
    <r>
      <rPr>
        <sz val="10"/>
        <color rgb="FF000000"/>
        <rFont val="Dialog.plain"/>
        <charset val="134"/>
      </rPr>
      <t>  公共租赁住房</t>
    </r>
  </si>
  <si>
    <r>
      <rPr>
        <sz val="10"/>
        <color rgb="FF000000"/>
        <rFont val="Dialog.plain"/>
        <charset val="134"/>
      </rPr>
      <t>  2210107</t>
    </r>
  </si>
  <si>
    <r>
      <rPr>
        <sz val="10"/>
        <color rgb="FF000000"/>
        <rFont val="Dialog.plain"/>
        <charset val="134"/>
      </rPr>
      <t>  保障性住房租金补贴</t>
    </r>
  </si>
  <si>
    <r>
      <rPr>
        <sz val="10"/>
        <color rgb="FF000000"/>
        <rFont val="Dialog.plain"/>
        <charset val="134"/>
      </rPr>
      <t>  2210108</t>
    </r>
  </si>
  <si>
    <r>
      <rPr>
        <sz val="10"/>
        <color rgb="FF000000"/>
        <rFont val="Dialog.plain"/>
        <charset val="134"/>
      </rPr>
      <t>  老旧小区改造</t>
    </r>
  </si>
  <si>
    <r>
      <rPr>
        <sz val="10"/>
        <color rgb="FF000000"/>
        <rFont val="Dialog.plain"/>
        <charset val="134"/>
      </rPr>
      <t>  2210109</t>
    </r>
  </si>
  <si>
    <r>
      <rPr>
        <sz val="10"/>
        <color rgb="FF000000"/>
        <rFont val="Dialog.plain"/>
        <charset val="134"/>
      </rPr>
      <t>  住房租赁市场发展</t>
    </r>
  </si>
  <si>
    <r>
      <rPr>
        <sz val="10"/>
        <color rgb="FF000000"/>
        <rFont val="Dialog.plain"/>
        <charset val="134"/>
      </rPr>
      <t>  2210199</t>
    </r>
  </si>
  <si>
    <r>
      <rPr>
        <sz val="10"/>
        <color rgb="FF000000"/>
        <rFont val="Dialog.plain"/>
        <charset val="134"/>
      </rPr>
      <t>  其他保障性安居工程支出</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</si>
  <si>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</si>
  <si>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</si>
  <si>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</si>
  <si>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</si>
  <si>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</si>
  <si>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22406</t>
    </r>
  </si>
  <si>
    <r>
      <rPr>
        <sz val="10"/>
        <color rgb="FF000000"/>
        <rFont val="Dialog.plain"/>
        <charset val="134"/>
      </rPr>
      <t> 自然灾害防治</t>
    </r>
  </si>
  <si>
    <r>
      <rPr>
        <sz val="10"/>
        <color rgb="FF000000"/>
        <rFont val="Dialog.plain"/>
        <charset val="134"/>
      </rPr>
      <t>  2240699</t>
    </r>
  </si>
  <si>
    <r>
      <rPr>
        <sz val="10"/>
        <color rgb="FF000000"/>
        <rFont val="Dialog.plain"/>
        <charset val="134"/>
      </rPr>
      <t>  其他自然灾害防治支出</t>
    </r>
  </si>
  <si>
    <t>表三</t>
  </si>
  <si>
    <t>重庆市北碚区住房和城乡建设委员会一般公共预算财政拨款基本支出预算表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</si>
  <si>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</si>
  <si>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</si>
  <si>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</si>
  <si>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</si>
  <si>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</si>
  <si>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</si>
  <si>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</si>
  <si>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</si>
  <si>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</si>
  <si>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</si>
  <si>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</si>
  <si>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</si>
  <si>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</si>
  <si>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</si>
  <si>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</si>
  <si>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</si>
  <si>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</si>
  <si>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</si>
  <si>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</si>
  <si>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</si>
  <si>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</si>
  <si>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</si>
  <si>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</si>
  <si>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</si>
  <si>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</si>
  <si>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</si>
  <si>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</si>
  <si>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</si>
  <si>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</si>
  <si>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</si>
  <si>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</si>
  <si>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</si>
  <si>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</si>
  <si>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</si>
  <si>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</si>
  <si>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</si>
  <si>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</si>
  <si>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30204</t>
    </r>
  </si>
  <si>
    <r>
      <rPr>
        <sz val="10"/>
        <color rgb="FF000000"/>
        <rFont val="Dialog.plain"/>
        <charset val="134"/>
      </rPr>
      <t> 手续费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</si>
  <si>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</si>
  <si>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</si>
  <si>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</si>
  <si>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</si>
  <si>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</si>
  <si>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</si>
  <si>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</si>
  <si>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</si>
  <si>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</si>
  <si>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</si>
  <si>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</si>
  <si>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</si>
  <si>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</si>
  <si>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</si>
  <si>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</si>
  <si>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</si>
  <si>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</si>
  <si>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</si>
  <si>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</si>
  <si>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</si>
  <si>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</si>
  <si>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</si>
  <si>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</si>
  <si>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</si>
  <si>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</si>
  <si>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</si>
  <si>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</si>
  <si>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</si>
  <si>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</si>
  <si>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</si>
  <si>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</si>
  <si>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</si>
  <si>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</si>
  <si>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</si>
  <si>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</si>
  <si>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</si>
  <si>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</si>
  <si>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</si>
  <si>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</si>
  <si>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</si>
  <si>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表四</t>
  </si>
  <si>
    <t>重庆市北碚区住房和城乡建设委员会一般公共预算三公经费支出表</t>
  </si>
  <si>
    <t>因公出国（境）费</t>
  </si>
  <si>
    <t>公务用车购置及运行费</t>
  </si>
  <si>
    <t>公务接待费</t>
  </si>
  <si>
    <t>公务用车购置费</t>
  </si>
  <si>
    <t>公务用车运行费</t>
  </si>
  <si>
    <t>表五</t>
  </si>
  <si>
    <t>重庆市北碚区住房和城乡建设委员会政府性基金预算支出表</t>
  </si>
  <si>
    <t>本年政府性基金预算财政拨款支出</t>
  </si>
  <si>
    <r>
      <rPr>
        <sz val="10"/>
        <color rgb="FF000000"/>
        <rFont val="Dialog.plain"/>
        <charset val="134"/>
      </rPr>
      <t> 21213</t>
    </r>
  </si>
  <si>
    <r>
      <rPr>
        <sz val="10"/>
        <color rgb="FF000000"/>
        <rFont val="Dialog.plain"/>
        <charset val="134"/>
      </rPr>
      <t> 城市基础设施配套费安排的支出</t>
    </r>
  </si>
  <si>
    <r>
      <rPr>
        <sz val="10"/>
        <color rgb="FF000000"/>
        <rFont val="Dialog.plain"/>
        <charset val="134"/>
      </rPr>
      <t>  2121301</t>
    </r>
  </si>
  <si>
    <r>
      <rPr>
        <sz val="10"/>
        <color rgb="FF000000"/>
        <rFont val="Dialog.plain"/>
        <charset val="134"/>
      </rPr>
      <t>  城市公共设施</t>
    </r>
  </si>
  <si>
    <r>
      <rPr>
        <sz val="10"/>
        <color rgb="FF000000"/>
        <rFont val="Dialog.plain"/>
        <charset val="134"/>
      </rPr>
      <t>  2121399</t>
    </r>
  </si>
  <si>
    <r>
      <rPr>
        <sz val="10"/>
        <color rgb="FF000000"/>
        <rFont val="Dialog.plain"/>
        <charset val="134"/>
      </rPr>
      <t>  其他城市基础设施配套费安排的支出</t>
    </r>
  </si>
  <si>
    <t>表六</t>
  </si>
  <si>
    <t>重庆市北碚区住房和城乡建设委员会部门收支总表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</si>
  <si>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</si>
  <si>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</si>
  <si>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</si>
  <si>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</si>
  <si>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</si>
  <si>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</si>
  <si>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</si>
  <si>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</si>
  <si>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</si>
  <si>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重庆市北碚区住房和城乡建设委员会部门收入总表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</si>
  <si>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</si>
  <si>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</si>
  <si>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</si>
  <si>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</si>
  <si>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</si>
  <si>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</si>
  <si>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</si>
  <si>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</si>
  <si>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</si>
  <si>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</si>
  <si>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</si>
  <si>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</si>
  <si>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</si>
  <si>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</si>
  <si>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</si>
  <si>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</si>
  <si>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</si>
  <si>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</si>
  <si>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</si>
  <si>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</si>
  <si>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</si>
  <si>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</si>
  <si>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</si>
  <si>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</si>
  <si>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</si>
  <si>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</si>
  <si>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</si>
  <si>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</si>
  <si>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</si>
  <si>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</si>
  <si>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2120101</t>
    </r>
  </si>
  <si>
    <r>
      <rPr>
        <sz val="9"/>
        <color rgb="FF000000"/>
        <rFont val="Dialog.plain"/>
        <charset val="134"/>
      </rPr>
      <t>  行政运行</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</si>
  <si>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</si>
  <si>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</si>
  <si>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21206</t>
    </r>
  </si>
  <si>
    <r>
      <rPr>
        <sz val="9"/>
        <color rgb="FF000000"/>
        <rFont val="Dialog.plain"/>
        <charset val="134"/>
      </rPr>
      <t> 建设市场管理与监督</t>
    </r>
  </si>
  <si>
    <r>
      <rPr>
        <sz val="9"/>
        <color rgb="FF000000"/>
        <rFont val="Dialog.plain"/>
        <charset val="134"/>
      </rPr>
      <t>  2120601</t>
    </r>
  </si>
  <si>
    <r>
      <rPr>
        <sz val="9"/>
        <color rgb="FF000000"/>
        <rFont val="Dialog.plain"/>
        <charset val="134"/>
      </rPr>
      <t>  建设市场管理与监督</t>
    </r>
  </si>
  <si>
    <r>
      <rPr>
        <sz val="9"/>
        <color rgb="FF000000"/>
        <rFont val="Dialog.plain"/>
        <charset val="134"/>
      </rPr>
      <t> 21213</t>
    </r>
  </si>
  <si>
    <r>
      <rPr>
        <sz val="9"/>
        <color rgb="FF000000"/>
        <rFont val="Dialog.plain"/>
        <charset val="134"/>
      </rPr>
      <t> 城市基础设施配套费安排的支出</t>
    </r>
  </si>
  <si>
    <r>
      <rPr>
        <sz val="9"/>
        <color rgb="FF000000"/>
        <rFont val="Dialog.plain"/>
        <charset val="134"/>
      </rPr>
      <t>  2121301</t>
    </r>
  </si>
  <si>
    <r>
      <rPr>
        <sz val="9"/>
        <color rgb="FF000000"/>
        <rFont val="Dialog.plain"/>
        <charset val="134"/>
      </rPr>
      <t>  城市公共设施</t>
    </r>
  </si>
  <si>
    <r>
      <rPr>
        <sz val="9"/>
        <color rgb="FF000000"/>
        <rFont val="Dialog.plain"/>
        <charset val="134"/>
      </rPr>
      <t>  2121399</t>
    </r>
  </si>
  <si>
    <r>
      <rPr>
        <sz val="9"/>
        <color rgb="FF000000"/>
        <rFont val="Dialog.plain"/>
        <charset val="134"/>
      </rPr>
      <t>  其他城市基础设施配套费安排的支出</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</si>
  <si>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</si>
  <si>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</si>
  <si>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</si>
  <si>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</si>
  <si>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22101</t>
    </r>
  </si>
  <si>
    <r>
      <rPr>
        <sz val="9"/>
        <color rgb="FF000000"/>
        <rFont val="Dialog.plain"/>
        <charset val="134"/>
      </rPr>
      <t> 保障性安居工程支出</t>
    </r>
  </si>
  <si>
    <r>
      <rPr>
        <sz val="9"/>
        <color rgb="FF000000"/>
        <rFont val="Dialog.plain"/>
        <charset val="134"/>
      </rPr>
      <t>  2210101</t>
    </r>
  </si>
  <si>
    <r>
      <rPr>
        <sz val="9"/>
        <color rgb="FF000000"/>
        <rFont val="Dialog.plain"/>
        <charset val="134"/>
      </rPr>
      <t>  廉租住房</t>
    </r>
  </si>
  <si>
    <r>
      <rPr>
        <sz val="9"/>
        <color rgb="FF000000"/>
        <rFont val="Dialog.plain"/>
        <charset val="134"/>
      </rPr>
      <t>  2210103</t>
    </r>
  </si>
  <si>
    <r>
      <rPr>
        <sz val="9"/>
        <color rgb="FF000000"/>
        <rFont val="Dialog.plain"/>
        <charset val="134"/>
      </rPr>
      <t>  棚户区改造</t>
    </r>
  </si>
  <si>
    <r>
      <rPr>
        <sz val="9"/>
        <color rgb="FF000000"/>
        <rFont val="Dialog.plain"/>
        <charset val="134"/>
      </rPr>
      <t>  2210105</t>
    </r>
  </si>
  <si>
    <r>
      <rPr>
        <sz val="9"/>
        <color rgb="FF000000"/>
        <rFont val="Dialog.plain"/>
        <charset val="134"/>
      </rPr>
      <t>  农村危房改造</t>
    </r>
  </si>
  <si>
    <r>
      <rPr>
        <sz val="9"/>
        <color rgb="FF000000"/>
        <rFont val="Dialog.plain"/>
        <charset val="134"/>
      </rPr>
      <t>  2210106</t>
    </r>
  </si>
  <si>
    <r>
      <rPr>
        <sz val="9"/>
        <color rgb="FF000000"/>
        <rFont val="Dialog.plain"/>
        <charset val="134"/>
      </rPr>
      <t>  公共租赁住房</t>
    </r>
  </si>
  <si>
    <r>
      <rPr>
        <sz val="9"/>
        <color rgb="FF000000"/>
        <rFont val="Dialog.plain"/>
        <charset val="134"/>
      </rPr>
      <t>  2210107</t>
    </r>
  </si>
  <si>
    <r>
      <rPr>
        <sz val="9"/>
        <color rgb="FF000000"/>
        <rFont val="Dialog.plain"/>
        <charset val="134"/>
      </rPr>
      <t>  保障性住房租金补贴</t>
    </r>
  </si>
  <si>
    <r>
      <rPr>
        <sz val="9"/>
        <color rgb="FF000000"/>
        <rFont val="Dialog.plain"/>
        <charset val="134"/>
      </rPr>
      <t>  2210108</t>
    </r>
  </si>
  <si>
    <r>
      <rPr>
        <sz val="9"/>
        <color rgb="FF000000"/>
        <rFont val="Dialog.plain"/>
        <charset val="134"/>
      </rPr>
      <t>  老旧小区改造</t>
    </r>
  </si>
  <si>
    <r>
      <rPr>
        <sz val="9"/>
        <color rgb="FF000000"/>
        <rFont val="Dialog.plain"/>
        <charset val="134"/>
      </rPr>
      <t>  2210109</t>
    </r>
  </si>
  <si>
    <r>
      <rPr>
        <sz val="9"/>
        <color rgb="FF000000"/>
        <rFont val="Dialog.plain"/>
        <charset val="134"/>
      </rPr>
      <t>  住房租赁市场发展</t>
    </r>
  </si>
  <si>
    <r>
      <rPr>
        <sz val="9"/>
        <color rgb="FF000000"/>
        <rFont val="Dialog.plain"/>
        <charset val="134"/>
      </rPr>
      <t>  2210199</t>
    </r>
  </si>
  <si>
    <r>
      <rPr>
        <sz val="9"/>
        <color rgb="FF000000"/>
        <rFont val="Dialog.plain"/>
        <charset val="134"/>
      </rPr>
      <t>  其他保障性安居工程支出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</si>
  <si>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</si>
  <si>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</si>
  <si>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</si>
  <si>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</si>
  <si>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22406</t>
    </r>
  </si>
  <si>
    <r>
      <rPr>
        <sz val="9"/>
        <color rgb="FF000000"/>
        <rFont val="Dialog.plain"/>
        <charset val="134"/>
      </rPr>
      <t> 自然灾害防治</t>
    </r>
  </si>
  <si>
    <r>
      <rPr>
        <sz val="9"/>
        <color rgb="FF000000"/>
        <rFont val="Dialog.plain"/>
        <charset val="134"/>
      </rPr>
      <t>  2240699</t>
    </r>
  </si>
  <si>
    <r>
      <rPr>
        <sz val="9"/>
        <color rgb="FF000000"/>
        <rFont val="Dialog.plain"/>
        <charset val="134"/>
      </rPr>
      <t>  其他自然灾害防治支出</t>
    </r>
  </si>
  <si>
    <t>表八</t>
  </si>
  <si>
    <t>重庆市北碚区住房和城乡建设委员会部门支出总表</t>
  </si>
  <si>
    <t>基本支出</t>
  </si>
  <si>
    <t>项目支出</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</si>
  <si>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</si>
  <si>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</si>
  <si>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</si>
  <si>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</si>
  <si>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</si>
  <si>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</si>
  <si>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</si>
  <si>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</si>
  <si>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</si>
  <si>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</si>
  <si>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</si>
  <si>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</si>
  <si>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</si>
  <si>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</si>
  <si>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</si>
  <si>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</si>
  <si>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</si>
  <si>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</si>
  <si>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</si>
  <si>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</si>
  <si>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2120101</t>
    </r>
  </si>
  <si>
    <r>
      <rPr>
        <sz val="12"/>
        <color rgb="FF000000"/>
        <rFont val="Dialog.plain"/>
        <charset val="134"/>
      </rPr>
      <t>  行政运行</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</si>
  <si>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</si>
  <si>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</si>
  <si>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21206</t>
    </r>
  </si>
  <si>
    <r>
      <rPr>
        <sz val="12"/>
        <color rgb="FF000000"/>
        <rFont val="Dialog.plain"/>
        <charset val="134"/>
      </rPr>
      <t> 建设市场管理与监督</t>
    </r>
  </si>
  <si>
    <r>
      <rPr>
        <sz val="12"/>
        <color rgb="FF000000"/>
        <rFont val="Dialog.plain"/>
        <charset val="134"/>
      </rPr>
      <t>  2120601</t>
    </r>
  </si>
  <si>
    <r>
      <rPr>
        <sz val="12"/>
        <color rgb="FF000000"/>
        <rFont val="Dialog.plain"/>
        <charset val="134"/>
      </rPr>
      <t>  建设市场管理与监督</t>
    </r>
  </si>
  <si>
    <r>
      <rPr>
        <sz val="12"/>
        <color rgb="FF000000"/>
        <rFont val="Dialog.plain"/>
        <charset val="134"/>
      </rPr>
      <t> 21213</t>
    </r>
  </si>
  <si>
    <r>
      <rPr>
        <sz val="12"/>
        <color rgb="FF000000"/>
        <rFont val="Dialog.plain"/>
        <charset val="134"/>
      </rPr>
      <t> 城市基础设施配套费安排的支出</t>
    </r>
  </si>
  <si>
    <r>
      <rPr>
        <sz val="12"/>
        <color rgb="FF000000"/>
        <rFont val="Dialog.plain"/>
        <charset val="134"/>
      </rPr>
      <t>  2121301</t>
    </r>
  </si>
  <si>
    <r>
      <rPr>
        <sz val="12"/>
        <color rgb="FF000000"/>
        <rFont val="Dialog.plain"/>
        <charset val="134"/>
      </rPr>
      <t>  城市公共设施</t>
    </r>
  </si>
  <si>
    <r>
      <rPr>
        <sz val="12"/>
        <color rgb="FF000000"/>
        <rFont val="Dialog.plain"/>
        <charset val="134"/>
      </rPr>
      <t>  2121399</t>
    </r>
  </si>
  <si>
    <r>
      <rPr>
        <sz val="12"/>
        <color rgb="FF000000"/>
        <rFont val="Dialog.plain"/>
        <charset val="134"/>
      </rPr>
      <t>  其他城市基础设施配套费安排的支出</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</si>
  <si>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</si>
  <si>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</si>
  <si>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</si>
  <si>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</si>
  <si>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22101</t>
    </r>
  </si>
  <si>
    <r>
      <rPr>
        <sz val="12"/>
        <color rgb="FF000000"/>
        <rFont val="Dialog.plain"/>
        <charset val="134"/>
      </rPr>
      <t> 保障性安居工程支出</t>
    </r>
  </si>
  <si>
    <r>
      <rPr>
        <sz val="12"/>
        <color rgb="FF000000"/>
        <rFont val="Dialog.plain"/>
        <charset val="134"/>
      </rPr>
      <t>  2210101</t>
    </r>
  </si>
  <si>
    <r>
      <rPr>
        <sz val="12"/>
        <color rgb="FF000000"/>
        <rFont val="Dialog.plain"/>
        <charset val="134"/>
      </rPr>
      <t>  廉租住房</t>
    </r>
  </si>
  <si>
    <r>
      <rPr>
        <sz val="12"/>
        <color rgb="FF000000"/>
        <rFont val="Dialog.plain"/>
        <charset val="134"/>
      </rPr>
      <t>  2210103</t>
    </r>
  </si>
  <si>
    <r>
      <rPr>
        <sz val="12"/>
        <color rgb="FF000000"/>
        <rFont val="Dialog.plain"/>
        <charset val="134"/>
      </rPr>
      <t>  棚户区改造</t>
    </r>
  </si>
  <si>
    <r>
      <rPr>
        <sz val="12"/>
        <color rgb="FF000000"/>
        <rFont val="Dialog.plain"/>
        <charset val="134"/>
      </rPr>
      <t>  2210105</t>
    </r>
  </si>
  <si>
    <r>
      <rPr>
        <sz val="12"/>
        <color rgb="FF000000"/>
        <rFont val="Dialog.plain"/>
        <charset val="134"/>
      </rPr>
      <t>  农村危房改造</t>
    </r>
  </si>
  <si>
    <r>
      <rPr>
        <sz val="12"/>
        <color rgb="FF000000"/>
        <rFont val="Dialog.plain"/>
        <charset val="134"/>
      </rPr>
      <t>  2210106</t>
    </r>
  </si>
  <si>
    <r>
      <rPr>
        <sz val="12"/>
        <color rgb="FF000000"/>
        <rFont val="Dialog.plain"/>
        <charset val="134"/>
      </rPr>
      <t>  公共租赁住房</t>
    </r>
  </si>
  <si>
    <r>
      <rPr>
        <sz val="12"/>
        <color rgb="FF000000"/>
        <rFont val="Dialog.plain"/>
        <charset val="134"/>
      </rPr>
      <t>  2210107</t>
    </r>
  </si>
  <si>
    <r>
      <rPr>
        <sz val="12"/>
        <color rgb="FF000000"/>
        <rFont val="Dialog.plain"/>
        <charset val="134"/>
      </rPr>
      <t>  保障性住房租金补贴</t>
    </r>
  </si>
  <si>
    <r>
      <rPr>
        <sz val="12"/>
        <color rgb="FF000000"/>
        <rFont val="Dialog.plain"/>
        <charset val="134"/>
      </rPr>
      <t>  2210108</t>
    </r>
  </si>
  <si>
    <r>
      <rPr>
        <sz val="12"/>
        <color rgb="FF000000"/>
        <rFont val="Dialog.plain"/>
        <charset val="134"/>
      </rPr>
      <t>  老旧小区改造</t>
    </r>
  </si>
  <si>
    <r>
      <rPr>
        <sz val="12"/>
        <color rgb="FF000000"/>
        <rFont val="Dialog.plain"/>
        <charset val="134"/>
      </rPr>
      <t>  2210109</t>
    </r>
  </si>
  <si>
    <r>
      <rPr>
        <sz val="12"/>
        <color rgb="FF000000"/>
        <rFont val="Dialog.plain"/>
        <charset val="134"/>
      </rPr>
      <t>  住房租赁市场发展</t>
    </r>
  </si>
  <si>
    <r>
      <rPr>
        <sz val="12"/>
        <color rgb="FF000000"/>
        <rFont val="Dialog.plain"/>
        <charset val="134"/>
      </rPr>
      <t>  2210199</t>
    </r>
  </si>
  <si>
    <r>
      <rPr>
        <sz val="12"/>
        <color rgb="FF000000"/>
        <rFont val="Dialog.plain"/>
        <charset val="134"/>
      </rPr>
      <t>  其他保障性安居工程支出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</si>
  <si>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</si>
  <si>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</si>
  <si>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</si>
  <si>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</si>
  <si>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22406</t>
    </r>
  </si>
  <si>
    <r>
      <rPr>
        <sz val="12"/>
        <color rgb="FF000000"/>
        <rFont val="Dialog.plain"/>
        <charset val="134"/>
      </rPr>
      <t> 自然灾害防治</t>
    </r>
  </si>
  <si>
    <r>
      <rPr>
        <sz val="12"/>
        <color rgb="FF000000"/>
        <rFont val="Dialog.plain"/>
        <charset val="134"/>
      </rPr>
      <t>  2240699</t>
    </r>
  </si>
  <si>
    <r>
      <rPr>
        <sz val="12"/>
        <color rgb="FF000000"/>
        <rFont val="Dialog.plain"/>
        <charset val="134"/>
      </rPr>
      <t>  其他自然灾害防治支出</t>
    </r>
  </si>
  <si>
    <t>表九</t>
  </si>
  <si>
    <t>重庆市北碚区住房和城乡建设委员会2022年采购预算明细表</t>
  </si>
  <si>
    <t>上年结转结余资金</t>
  </si>
  <si>
    <t>财政专户管理收入</t>
  </si>
  <si>
    <t>货物类</t>
  </si>
  <si>
    <t>工程类</t>
  </si>
  <si>
    <t>服务类</t>
  </si>
  <si>
    <t>2022年部门（单位）整体支出绩效目标表</t>
  </si>
  <si>
    <t>部门名称</t>
  </si>
  <si>
    <t>201-重庆市北碚区住房和城乡建设委员会</t>
  </si>
  <si>
    <t>部门支出预算总额（万元)</t>
  </si>
  <si>
    <t>归口管理科室</t>
  </si>
  <si>
    <t>008-经建科</t>
  </si>
  <si>
    <t>当年整体绩效目标</t>
  </si>
  <si>
    <t xml:space="preserve">（一）推进城市更新，进一步提升城市能级品质。完成城市更新专项规划编制，继续开展城市体检和片区策划工作，推进卢作孚民营经济学院主校区等试点示范城市更新项目。完成新房子片区老旧小区改造，开工月亮田片区、团山堡片区等4个老旧小区改造，推进棚户区改造、D级危房排危整治。开展长滩污水处理厂二期扩建，启动北泉污水处理厂项目建设。完成蔡家沿江截污干管C管线、龙凤溪污水干管复线等污水管网20公里建设。
（二）围绕缓堵保畅，进一步夯实城市发展基础。加快推进快速路一纵线（北碚段）、渝武高速拓宽改造（金开大道至快速一横线段）、蔡家隧道、宝山大桥西延伸段等重大项目建设，开工建设次支路网约50公里。开工建设轨道交通15号线二期，加快推进轨道交通 7 号线二期前期工作。加快推进解放路停车楼等公共停车场建设，开工建设人行过街设施2座，建成缙云山步道、北塘峡江步道等特色山城步道。
（三）聚焦建管一体，进一步提高城市建设水平。深化放管服改革，加快推进行政审批制度改革，持续推进消防审查、验收。落实各项优惠政策，做大做强我区房地产、建筑企业。推进物业服务转型升级，鼓励企业参与居家社区养老、发展智慧物业。深入推进房地产项目品质提升，大力推动实施智慧小区、绿色建筑、装配式建筑。强化在建工程质量安全监管，提升全区工程质量整体水平和城市建设施工现场形象品质。
（四）狠抓风险防范，进一步打造安全发展环境。聚焦重点，全面加强房屋市政工程领域安全监管，督促各相关行业企业履行安全生产主体责任，落实行业部门的安全监管责任，确保责任、措施“两落实、两到位”。做好住房城乡建设领域矛盾纠纷排查化解，推动住建系统平稳健康发展，开展全区房地产开发建设领域信访突出问题专项治理，全面排查信访突出问题，加强矛盾纠纷排查化解力度。同时，从支持企业纾困、推动项目建设、加强资金监管、防范化解风险等方面做好重点问题项目处置工作。
（五）积极回应群众关切，有效改善百姓居住品质。持续做好住房保障。加快推进保障性租赁住房工作，解决好新市民、青年人等群体住房困难问题。强化公（廉）租房管理服务，做好公租房综合管护，完善廉租房小区提档升级。
</t>
  </si>
  <si>
    <t>绩效指标</t>
  </si>
  <si>
    <t>一级指标</t>
  </si>
  <si>
    <t>二级指标</t>
  </si>
  <si>
    <t xml:space="preserve">三级指标 </t>
  </si>
  <si>
    <t>计量单位</t>
  </si>
  <si>
    <t>指标性质</t>
  </si>
  <si>
    <t>指标值</t>
  </si>
  <si>
    <t>权重</t>
  </si>
  <si>
    <t>是否是核心指标</t>
  </si>
  <si>
    <t>产出指标</t>
  </si>
  <si>
    <t>数量指标</t>
  </si>
  <si>
    <t>房屋质量监督（核心指标）</t>
  </si>
  <si>
    <t>次</t>
  </si>
  <si>
    <t>≥</t>
  </si>
  <si>
    <t>480</t>
  </si>
  <si>
    <t>15</t>
  </si>
  <si>
    <t>建筑安全检查（核心指标）</t>
  </si>
  <si>
    <t>350</t>
  </si>
  <si>
    <t>建筑领域违法行政调查次数</t>
  </si>
  <si>
    <t>200</t>
  </si>
  <si>
    <t>10</t>
  </si>
  <si>
    <t>公（廉）房维修维护</t>
  </si>
  <si>
    <t>万元/平方米</t>
  </si>
  <si>
    <t>20</t>
  </si>
  <si>
    <t>全国自然灾害综合风险普查房租建筑承灾体调查户数</t>
  </si>
  <si>
    <t>户</t>
  </si>
  <si>
    <t>110000</t>
  </si>
  <si>
    <t>排除D级危房数量</t>
  </si>
  <si>
    <t>117</t>
  </si>
  <si>
    <t>5</t>
  </si>
  <si>
    <t>排水管网养护维修</t>
  </si>
  <si>
    <t>公里</t>
  </si>
  <si>
    <t>100</t>
  </si>
  <si>
    <t>预决算公开率</t>
  </si>
  <si>
    <t>%</t>
  </si>
  <si>
    <t>＝</t>
  </si>
  <si>
    <t>时效指标</t>
  </si>
  <si>
    <t>预算总量执行率</t>
  </si>
  <si>
    <t>95</t>
  </si>
  <si>
    <t>重点项目协调式专项方案研究</t>
  </si>
  <si>
    <t>个</t>
  </si>
  <si>
    <t>2</t>
  </si>
  <si>
    <t>老旧小区改造数量（核心指标）</t>
  </si>
  <si>
    <t>4</t>
  </si>
  <si>
    <t>2022年区级重点专项绩效目标表（一级项目）</t>
  </si>
  <si>
    <t>编制单位：</t>
  </si>
  <si>
    <t>一级项目名称</t>
  </si>
  <si>
    <t>北碚区城市提升</t>
  </si>
  <si>
    <t>业务主管部门</t>
  </si>
  <si>
    <t>重庆市北碚区住房和城乡建设委员会</t>
  </si>
  <si>
    <t>当年预算金额</t>
  </si>
  <si>
    <t>部门留用</t>
  </si>
  <si>
    <t>补助街镇</t>
  </si>
  <si>
    <t>项目概述</t>
  </si>
  <si>
    <t>1、收集建成区范围内土地、房屋、人口、经济、产业、文化遗产、产业配套、公建配套、市政设施及城市绿地等现状基础数据，开展城市公众意愿调查，结合城市体检评估结果，建立城市更新数据库；2、按照区规资局《北碚区城市更新专项规划》成果，进一步完善片区策划和项目年度计划编制；3、在全区房屋建筑和市政基础设施项目验收环节，对项目海绵城市建设效果进行专项评估。4.开展全区城镇老旧小区年度计划编制、改造项目申报及设计方案评审。5、开展城市道路桥梁、公共停车场、人行过街、山城步道、轨道交通项目或专项规划研究等相关工作</t>
  </si>
  <si>
    <t>立项依据</t>
  </si>
  <si>
    <t>1.《关于印发重庆市城市更新管理办法的通知》（渝府发﹝2021﹞15号）中第八条“各区政府（管委会）作为辖区城市更新工作责任主体，应当成立城市更新工作领导机构，负责编制本辖区城市更新专项规划、片区策划、年度计划，审批项目实施方案，建立健全城市更新议事协商和权益保障机制，统筹推进本辖区城市更新工作。”和第十一条“各区政府（管委会）建立城市更新基础数据调查制度，收集辖区建成区范围内的土地、房屋、人口、经济、产业、文化遗产、公建配套、市政设施及城市绿地等现状基础数据，开展公众意愿调查，结合城市体检评估成果，逐步建立健全城市更新数据库”；2. 2.2021年4月28日市住房城乡建委印发的《关于规范房屋建筑和市政基础设施项目海绵城市建设管理的意见》中明确要求“区县住房和城乡建设主管部门在房屋建筑和市政基础设施项目验收环节，应对项目海绵城市建设效果进行专项评估，评估不合格的，限期整改”。3.国务院办公厅《关于全面推进城镇老旧小区改造工作的指导意见》中明确要求编制专项改造规划和计划，并积极推动设计师、工程师进社区。《重庆市人民政府办公厅关于全面推进城镇老旧小区改造和社区服务提升工作的实施意见》中明确要求科学编制改造提升规划和年度计划，并要求提升设计水平，发挥设计引领作用，实行设计分级评审、专家审查制度，推动规划师、建筑师、工程师进社区。4.2022年度市级道路计划。</t>
  </si>
  <si>
    <t>当年绩效目标</t>
  </si>
  <si>
    <t>1.完成全区16个城市更新片区策划，策划方案科学合理，可有效推进我区城市更新工作，年度城市更新完成投资≥1.5亿元，年度实施城市更新片区覆盖群众≥5万人。  2.海绵评估结果真实合理有效，评估不合格的项目限期整改，确保雨水污染去除率≥50%，提升城市韧性。3.2022年城镇老旧小区改造计划项目顺利开工。4.确保日常工作开展，完成市级计划考核任务</t>
  </si>
  <si>
    <t>指标名称</t>
  </si>
  <si>
    <t>是否核心指标</t>
  </si>
  <si>
    <t>年度城市更新完成投资</t>
  </si>
  <si>
    <t>亿元</t>
  </si>
  <si>
    <t>1.5</t>
  </si>
  <si>
    <t>核心</t>
  </si>
  <si>
    <t>年度实施城市更新片区覆盖群众</t>
  </si>
  <si>
    <t>万</t>
  </si>
  <si>
    <t>群众满意度</t>
  </si>
  <si>
    <t>90</t>
  </si>
  <si>
    <t>雨水污染去除率</t>
  </si>
  <si>
    <t>50</t>
  </si>
  <si>
    <t>新续建重点项目</t>
  </si>
  <si>
    <t>老旧小区改善住房条件和生活环境（改善情况）</t>
  </si>
  <si>
    <t>定性</t>
  </si>
  <si>
    <t>中</t>
  </si>
  <si>
    <t>完成片区策划研究</t>
  </si>
  <si>
    <t>16</t>
  </si>
  <si>
    <t>策划周期</t>
  </si>
  <si>
    <t>月</t>
  </si>
  <si>
    <t>＜</t>
  </si>
  <si>
    <t>6</t>
  </si>
  <si>
    <t>是否达到计划相关要求</t>
  </si>
  <si>
    <t>优</t>
  </si>
  <si>
    <t>项目策划科学合理性（有效推进城市更新工作）</t>
  </si>
  <si>
    <t>城镇老旧小区项目开工数量</t>
  </si>
  <si>
    <t>绩效目标表</t>
  </si>
  <si>
    <t>单位信息：</t>
  </si>
  <si>
    <t>201001-重庆市北碚区住房和城乡建设委员会（本级）</t>
  </si>
  <si>
    <t>预算项目：</t>
  </si>
  <si>
    <t>50010922T000002054661-2022年城镇老旧小区改造项目资金</t>
  </si>
  <si>
    <t>职能职责与活动：</t>
  </si>
  <si>
    <t>04-老旧小区改造提升工作</t>
  </si>
  <si>
    <t>主管部门：</t>
  </si>
  <si>
    <t>项目经办人：</t>
  </si>
  <si>
    <t>项目总额：</t>
  </si>
  <si>
    <t>万元</t>
  </si>
  <si>
    <t>预算执行率权重：</t>
  </si>
  <si>
    <t>项目经办人电话：</t>
  </si>
  <si>
    <t>其中:   财政资金：</t>
  </si>
  <si>
    <t>年度目标：</t>
  </si>
  <si>
    <t>到2023年12月底完成146栋，户数6134户，建筑面积面积59.81万平方米的老旧小区内楼体改造（墙面、屋面等），总投资约13035万元。到2022年底约完成项目总工程量的30%，完成投资约4000万元，支付中央财政专项资金2035万元。</t>
  </si>
  <si>
    <t>财政专户管理资金：</t>
  </si>
  <si>
    <t>单位资金：</t>
  </si>
  <si>
    <t>社会投入资金：</t>
  </si>
  <si>
    <t>银行贷款：</t>
  </si>
  <si>
    <t>三级指标</t>
  </si>
  <si>
    <t>历史参考值</t>
  </si>
  <si>
    <t>本年指标值</t>
  </si>
  <si>
    <t>度量单位</t>
  </si>
  <si>
    <t>权重(%)</t>
  </si>
  <si>
    <t>本年权重(%)</t>
  </si>
  <si>
    <t>指标方向性</t>
  </si>
  <si>
    <t>质量指标</t>
  </si>
  <si>
    <t>工程质量</t>
  </si>
  <si>
    <t>正向指标</t>
  </si>
  <si>
    <t>改造户数</t>
  </si>
  <si>
    <t>6134</t>
  </si>
  <si>
    <t>改造小区数</t>
  </si>
  <si>
    <t>27</t>
  </si>
  <si>
    <t>改造面积</t>
  </si>
  <si>
    <t>598100</t>
  </si>
  <si>
    <t>平方米</t>
  </si>
  <si>
    <t>效益指标</t>
  </si>
  <si>
    <t>社会效益指标</t>
  </si>
  <si>
    <t>住房条件和生活环境</t>
  </si>
  <si>
    <t>满意度指标</t>
  </si>
  <si>
    <t>服务对象满意度指标</t>
  </si>
  <si>
    <t>老旧小区居民满意度</t>
  </si>
  <si>
    <t>80</t>
  </si>
  <si>
    <t>50010922T000000142874-北碚区第一次全国自然灾害综合风险普查（房屋建筑调查经费）</t>
  </si>
  <si>
    <t>02-建筑安全监督</t>
  </si>
  <si>
    <t>354.30</t>
  </si>
  <si>
    <t>完成房屋调查和数据质检核查，通过国家、市级、区级相关部门汇交数据的综合性审查和验收。</t>
  </si>
  <si>
    <t>通过综合性审查和验收</t>
  </si>
  <si>
    <t>7</t>
  </si>
  <si>
    <t>服务期</t>
  </si>
  <si>
    <t>≤</t>
  </si>
  <si>
    <t>3</t>
  </si>
  <si>
    <t>反向指标</t>
  </si>
  <si>
    <t>房屋栋数</t>
  </si>
  <si>
    <t>座（处）</t>
  </si>
  <si>
    <t>摸清房屋底数（录入数据库）</t>
  </si>
  <si>
    <t>25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</si>
</sst>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3">
    <font>
      <sz val="11"/>
      <color indexed="8"/>
      <name val="宋体"/>
      <charset val="1"/>
      <scheme val="minor"/>
    </font>
    <font>
      <sz val="9"/>
      <name val="微软雅黑"/>
      <charset val="134"/>
    </font>
    <font>
      <b/>
      <sz val="15"/>
      <name val="微软雅黑"/>
      <charset val="134"/>
    </font>
    <font>
      <sz val="10"/>
      <name val="微软雅黑"/>
      <charset val="134"/>
    </font>
    <font>
      <b/>
      <sz val="10"/>
      <name val="微软雅黑"/>
      <charset val="134"/>
    </font>
    <font>
      <b/>
      <sz val="15"/>
      <name val="SimSun"/>
      <charset val="134"/>
    </font>
    <font>
      <sz val="9"/>
      <name val="SimSun"/>
      <charset val="134"/>
    </font>
    <font>
      <sz val="9"/>
      <name val="simhei"/>
      <charset val="134"/>
    </font>
    <font>
      <sz val="15"/>
      <name val="黑体"/>
      <charset val="134"/>
    </font>
    <font>
      <b/>
      <sz val="9"/>
      <name val="SimSun"/>
      <charset val="134"/>
    </font>
    <font>
      <sz val="10"/>
      <name val="方正楷体_GBK"/>
      <charset val="134"/>
    </font>
    <font>
      <sz val="15"/>
      <name val="方正小标宋_GBK"/>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7"/>
      <name val="方正小标宋_GBK"/>
      <charset val="134"/>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5">
    <fill>
      <patternFill patternType="none"/>
    </fill>
    <fill>
      <patternFill patternType="gray125"/>
    </fill>
    <fill>
      <patternFill patternType="solid">
        <fgColor rgb="FFF5F7FA"/>
        <bgColor rgb="FFF5F7FA"/>
      </patternFill>
    </fill>
    <fill>
      <patternFill patternType="solid">
        <fgColor rgb="FFF0F0F0"/>
        <bgColor rgb="FFF0F0F0"/>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s>
  <borders count="1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EED"/>
      </left>
      <right style="thin">
        <color rgb="FFD9DEED"/>
      </right>
      <top style="thin">
        <color rgb="FFD9DEED"/>
      </top>
      <bottom style="thin">
        <color rgb="FFD9DEED"/>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30" fillId="0" borderId="0" applyFont="0" applyFill="0" applyBorder="0" applyAlignment="0" applyProtection="0">
      <alignment vertical="center"/>
    </xf>
    <xf numFmtId="0" fontId="32" fillId="5" borderId="0" applyNumberFormat="0" applyBorder="0" applyAlignment="0" applyProtection="0">
      <alignment vertical="center"/>
    </xf>
    <xf numFmtId="0" fontId="35" fillId="8" borderId="12"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43" fontId="30" fillId="0" borderId="0" applyFont="0" applyFill="0" applyBorder="0" applyAlignment="0" applyProtection="0">
      <alignment vertical="center"/>
    </xf>
    <xf numFmtId="0" fontId="31" fillId="12" borderId="0" applyNumberFormat="0" applyBorder="0" applyAlignment="0" applyProtection="0">
      <alignment vertical="center"/>
    </xf>
    <xf numFmtId="0" fontId="38" fillId="0" borderId="0" applyNumberFormat="0" applyFill="0" applyBorder="0" applyAlignment="0" applyProtection="0">
      <alignment vertical="center"/>
    </xf>
    <xf numFmtId="9"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13" borderId="14" applyNumberFormat="0" applyFont="0" applyAlignment="0" applyProtection="0">
      <alignment vertical="center"/>
    </xf>
    <xf numFmtId="0" fontId="31" fillId="15"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13" applyNumberFormat="0" applyFill="0" applyAlignment="0" applyProtection="0">
      <alignment vertical="center"/>
    </xf>
    <xf numFmtId="0" fontId="43" fillId="0" borderId="13" applyNumberFormat="0" applyFill="0" applyAlignment="0" applyProtection="0">
      <alignment vertical="center"/>
    </xf>
    <xf numFmtId="0" fontId="31" fillId="17" borderId="0" applyNumberFormat="0" applyBorder="0" applyAlignment="0" applyProtection="0">
      <alignment vertical="center"/>
    </xf>
    <xf numFmtId="0" fontId="40" fillId="0" borderId="15" applyNumberFormat="0" applyFill="0" applyAlignment="0" applyProtection="0">
      <alignment vertical="center"/>
    </xf>
    <xf numFmtId="0" fontId="31" fillId="19" borderId="0" applyNumberFormat="0" applyBorder="0" applyAlignment="0" applyProtection="0">
      <alignment vertical="center"/>
    </xf>
    <xf numFmtId="0" fontId="44" fillId="20" borderId="16" applyNumberFormat="0" applyAlignment="0" applyProtection="0">
      <alignment vertical="center"/>
    </xf>
    <xf numFmtId="0" fontId="46" fillId="20" borderId="12" applyNumberFormat="0" applyAlignment="0" applyProtection="0">
      <alignment vertical="center"/>
    </xf>
    <xf numFmtId="0" fontId="33" fillId="6" borderId="11" applyNumberFormat="0" applyAlignment="0" applyProtection="0">
      <alignment vertical="center"/>
    </xf>
    <xf numFmtId="0" fontId="32" fillId="25" borderId="0" applyNumberFormat="0" applyBorder="0" applyAlignment="0" applyProtection="0">
      <alignment vertical="center"/>
    </xf>
    <xf numFmtId="0" fontId="31" fillId="29" borderId="0" applyNumberFormat="0" applyBorder="0" applyAlignment="0" applyProtection="0">
      <alignment vertical="center"/>
    </xf>
    <xf numFmtId="0" fontId="48" fillId="0" borderId="18" applyNumberFormat="0" applyFill="0" applyAlignment="0" applyProtection="0">
      <alignment vertical="center"/>
    </xf>
    <xf numFmtId="0" fontId="47" fillId="0" borderId="17" applyNumberFormat="0" applyFill="0" applyAlignment="0" applyProtection="0">
      <alignment vertical="center"/>
    </xf>
    <xf numFmtId="0" fontId="49" fillId="32" borderId="0" applyNumberFormat="0" applyBorder="0" applyAlignment="0" applyProtection="0">
      <alignment vertical="center"/>
    </xf>
    <xf numFmtId="0" fontId="45" fillId="22" borderId="0" applyNumberFormat="0" applyBorder="0" applyAlignment="0" applyProtection="0">
      <alignment vertical="center"/>
    </xf>
    <xf numFmtId="0" fontId="32" fillId="11" borderId="0" applyNumberFormat="0" applyBorder="0" applyAlignment="0" applyProtection="0">
      <alignment vertical="center"/>
    </xf>
    <xf numFmtId="0" fontId="31" fillId="24" borderId="0" applyNumberFormat="0" applyBorder="0" applyAlignment="0" applyProtection="0">
      <alignment vertical="center"/>
    </xf>
    <xf numFmtId="0" fontId="32" fillId="28"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31" fillId="34" borderId="0" applyNumberFormat="0" applyBorder="0" applyAlignment="0" applyProtection="0">
      <alignment vertical="center"/>
    </xf>
    <xf numFmtId="0" fontId="31" fillId="4" borderId="0" applyNumberFormat="0" applyBorder="0" applyAlignment="0" applyProtection="0">
      <alignment vertical="center"/>
    </xf>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31" fillId="10" borderId="0" applyNumberFormat="0" applyBorder="0" applyAlignment="0" applyProtection="0">
      <alignment vertical="center"/>
    </xf>
    <xf numFmtId="0" fontId="32" fillId="18" borderId="0" applyNumberFormat="0" applyBorder="0" applyAlignment="0" applyProtection="0">
      <alignment vertical="center"/>
    </xf>
    <xf numFmtId="0" fontId="31" fillId="27" borderId="0" applyNumberFormat="0" applyBorder="0" applyAlignment="0" applyProtection="0">
      <alignment vertical="center"/>
    </xf>
    <xf numFmtId="0" fontId="31" fillId="30" borderId="0" applyNumberFormat="0" applyBorder="0" applyAlignment="0" applyProtection="0">
      <alignment vertical="center"/>
    </xf>
    <xf numFmtId="0" fontId="32" fillId="26" borderId="0" applyNumberFormat="0" applyBorder="0" applyAlignment="0" applyProtection="0">
      <alignment vertical="center"/>
    </xf>
    <xf numFmtId="0" fontId="31" fillId="16" borderId="0" applyNumberFormat="0" applyBorder="0" applyAlignment="0" applyProtection="0">
      <alignment vertical="center"/>
    </xf>
  </cellStyleXfs>
  <cellXfs count="84">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horizontal="right" vertical="top" wrapText="1"/>
    </xf>
    <xf numFmtId="0" fontId="3" fillId="0" borderId="4" xfId="0" applyFont="1" applyFill="1" applyBorder="1" applyAlignment="1">
      <alignment horizontal="left" vertical="top" wrapText="1"/>
    </xf>
    <xf numFmtId="0" fontId="1" fillId="0" borderId="3" xfId="0" applyFont="1" applyFill="1" applyBorder="1" applyAlignment="1">
      <alignment vertical="center"/>
    </xf>
    <xf numFmtId="0" fontId="4" fillId="2"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1" fillId="0" borderId="7" xfId="0" applyFont="1" applyFill="1" applyBorder="1" applyAlignment="1">
      <alignment vertical="center"/>
    </xf>
    <xf numFmtId="0" fontId="3" fillId="0" borderId="4"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4" fontId="3" fillId="0" borderId="4" xfId="0" applyNumberFormat="1" applyFont="1" applyFill="1" applyBorder="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10" xfId="0" applyFont="1" applyBorder="1" applyAlignment="1">
      <alignment horizontal="center" vertical="center" wrapText="1"/>
    </xf>
    <xf numFmtId="4" fontId="6" fillId="0" borderId="10" xfId="0" applyNumberFormat="1" applyFont="1" applyBorder="1" applyAlignment="1">
      <alignment horizontal="center" vertical="center" wrapText="1"/>
    </xf>
    <xf numFmtId="0" fontId="6" fillId="0" borderId="10" xfId="0" applyFont="1" applyBorder="1" applyAlignment="1">
      <alignment vertical="center" wrapText="1"/>
    </xf>
    <xf numFmtId="0" fontId="6" fillId="0" borderId="0" xfId="0" applyFont="1" applyBorder="1" applyAlignment="1">
      <alignment horizontal="right" vertical="center" wrapText="1"/>
    </xf>
    <xf numFmtId="0" fontId="6" fillId="0" borderId="10"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9" fillId="3" borderId="10" xfId="0" applyFont="1" applyFill="1" applyBorder="1" applyAlignment="1">
      <alignment horizontal="center" vertical="center" wrapText="1"/>
    </xf>
    <xf numFmtId="4" fontId="6" fillId="0" borderId="10" xfId="0" applyNumberFormat="1" applyFont="1" applyBorder="1" applyAlignment="1">
      <alignment horizontal="right" vertical="center" wrapText="1"/>
    </xf>
    <xf numFmtId="0" fontId="10"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4" fontId="14" fillId="0" borderId="10" xfId="0" applyNumberFormat="1" applyFont="1" applyBorder="1" applyAlignment="1">
      <alignment horizontal="right" vertical="center" wrapText="1"/>
    </xf>
    <xf numFmtId="0" fontId="15" fillId="0" borderId="10" xfId="0" applyFont="1" applyBorder="1" applyAlignment="1">
      <alignment horizontal="left" vertical="center"/>
    </xf>
    <xf numFmtId="0" fontId="15" fillId="0" borderId="10" xfId="0" applyFont="1" applyBorder="1" applyAlignment="1">
      <alignment vertical="center"/>
    </xf>
    <xf numFmtId="4" fontId="16" fillId="0" borderId="10" xfId="0" applyNumberFormat="1" applyFont="1" applyBorder="1" applyAlignment="1">
      <alignment horizontal="right" vertical="center" wrapTex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0" fontId="18" fillId="0" borderId="10" xfId="0" applyFont="1" applyBorder="1" applyAlignment="1">
      <alignment horizontal="center" vertical="center"/>
    </xf>
    <xf numFmtId="4" fontId="19" fillId="0" borderId="10" xfId="0" applyNumberFormat="1" applyFont="1" applyBorder="1" applyAlignment="1">
      <alignment horizontal="right" vertical="center"/>
    </xf>
    <xf numFmtId="0" fontId="20" fillId="0" borderId="10" xfId="0" applyFont="1" applyBorder="1" applyAlignment="1">
      <alignment horizontal="left" vertical="center"/>
    </xf>
    <xf numFmtId="0" fontId="20" fillId="0" borderId="10" xfId="0" applyFont="1" applyBorder="1" applyAlignment="1">
      <alignment vertical="center"/>
    </xf>
    <xf numFmtId="4" fontId="21" fillId="0" borderId="10" xfId="0" applyNumberFormat="1" applyFont="1" applyBorder="1" applyAlignment="1">
      <alignment horizontal="right" vertical="center"/>
    </xf>
    <xf numFmtId="0" fontId="10" fillId="0" borderId="0" xfId="0" applyFont="1" applyBorder="1" applyAlignment="1">
      <alignment horizontal="right" vertical="center"/>
    </xf>
    <xf numFmtId="0" fontId="22" fillId="0" borderId="0" xfId="0" applyFont="1" applyBorder="1" applyAlignment="1">
      <alignment horizontal="right" vertical="center"/>
    </xf>
    <xf numFmtId="0" fontId="12" fillId="0" borderId="10" xfId="0" applyFont="1" applyBorder="1" applyAlignment="1">
      <alignment horizontal="center" vertical="center"/>
    </xf>
    <xf numFmtId="0" fontId="13" fillId="0" borderId="10" xfId="0" applyFont="1" applyBorder="1" applyAlignment="1">
      <alignment horizontal="center" vertical="center"/>
    </xf>
    <xf numFmtId="4" fontId="14" fillId="0" borderId="10" xfId="0" applyNumberFormat="1" applyFont="1" applyBorder="1" applyAlignment="1">
      <alignment horizontal="right" vertical="center"/>
    </xf>
    <xf numFmtId="0" fontId="6" fillId="0" borderId="0" xfId="0" applyFont="1" applyBorder="1" applyAlignment="1">
      <alignment vertical="center"/>
    </xf>
    <xf numFmtId="4" fontId="16" fillId="0" borderId="10" xfId="0" applyNumberFormat="1" applyFont="1" applyBorder="1" applyAlignment="1">
      <alignment horizontal="righ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4" fillId="0" borderId="10" xfId="0" applyFont="1" applyBorder="1" applyAlignment="1">
      <alignment horizontal="center" vertical="center"/>
    </xf>
    <xf numFmtId="0" fontId="25" fillId="0" borderId="10" xfId="0" applyFont="1" applyBorder="1" applyAlignment="1">
      <alignment horizontal="center" vertical="center"/>
    </xf>
    <xf numFmtId="4" fontId="26" fillId="0" borderId="10" xfId="0" applyNumberFormat="1" applyFont="1" applyBorder="1" applyAlignment="1">
      <alignment horizontal="right" vertical="center"/>
    </xf>
    <xf numFmtId="0" fontId="27" fillId="0" borderId="10" xfId="0" applyFont="1" applyBorder="1" applyAlignment="1">
      <alignment horizontal="left" vertical="center"/>
    </xf>
    <xf numFmtId="0" fontId="27" fillId="0" borderId="10" xfId="0" applyFont="1" applyBorder="1" applyAlignment="1">
      <alignment vertical="center"/>
    </xf>
    <xf numFmtId="4" fontId="28" fillId="0" borderId="10" xfId="0" applyNumberFormat="1" applyFont="1" applyBorder="1" applyAlignment="1">
      <alignment horizontal="right" vertical="center"/>
    </xf>
    <xf numFmtId="0" fontId="24" fillId="0" borderId="10" xfId="0" applyFont="1" applyBorder="1" applyAlignment="1">
      <alignment horizontal="center" vertical="center" wrapText="1"/>
    </xf>
    <xf numFmtId="4" fontId="28" fillId="0" borderId="10" xfId="0" applyNumberFormat="1" applyFont="1" applyBorder="1" applyAlignment="1">
      <alignment horizontal="right" vertical="center" wrapText="1"/>
    </xf>
    <xf numFmtId="0" fontId="10" fillId="0" borderId="0" xfId="0" applyFont="1" applyBorder="1" applyAlignment="1">
      <alignment horizontal="left" vertical="center"/>
    </xf>
    <xf numFmtId="0" fontId="27" fillId="0" borderId="0" xfId="0" applyFont="1" applyBorder="1" applyAlignment="1">
      <alignment horizontal="center" vertical="center"/>
    </xf>
    <xf numFmtId="0" fontId="23" fillId="0" borderId="0" xfId="0" applyFont="1" applyBorder="1" applyAlignment="1">
      <alignment horizontal="center" vertical="center" wrapText="1"/>
    </xf>
    <xf numFmtId="0" fontId="25" fillId="0" borderId="10" xfId="0" applyFont="1" applyBorder="1" applyAlignment="1">
      <alignment horizontal="center" vertical="center" wrapText="1"/>
    </xf>
    <xf numFmtId="4" fontId="26" fillId="0" borderId="10" xfId="0" applyNumberFormat="1" applyFont="1" applyBorder="1" applyAlignment="1">
      <alignment horizontal="right" vertical="center" wrapText="1"/>
    </xf>
    <xf numFmtId="0" fontId="29" fillId="0" borderId="0" xfId="0" applyFont="1" applyBorder="1" applyAlignment="1">
      <alignment horizontal="center" vertical="center" wrapText="1"/>
    </xf>
    <xf numFmtId="0" fontId="6" fillId="0" borderId="10" xfId="0" applyFont="1" applyBorder="1" applyAlignment="1">
      <alignment horizontal="right" vertical="center" wrapText="1"/>
    </xf>
    <xf numFmtId="0" fontId="15" fillId="0" borderId="1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H9" sqref="H9"/>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2" width="9.75" customWidth="1"/>
  </cols>
  <sheetData>
    <row r="1" ht="16.35" customHeight="1" spans="1:2">
      <c r="A1" s="39"/>
      <c r="B1" s="43" t="s">
        <v>0</v>
      </c>
    </row>
    <row r="2" ht="16.35" customHeight="1"/>
    <row r="3" ht="40.5" customHeight="1" spans="2:8">
      <c r="B3" s="81" t="s">
        <v>1</v>
      </c>
      <c r="C3" s="81"/>
      <c r="D3" s="81"/>
      <c r="E3" s="81"/>
      <c r="F3" s="81"/>
      <c r="G3" s="81"/>
      <c r="H3" s="81"/>
    </row>
    <row r="4" ht="23.25" customHeight="1" spans="8:8">
      <c r="H4" s="60" t="s">
        <v>2</v>
      </c>
    </row>
    <row r="5" ht="43.15" customHeight="1" spans="2:8">
      <c r="B5" s="46" t="s">
        <v>3</v>
      </c>
      <c r="C5" s="46"/>
      <c r="D5" s="46" t="s">
        <v>4</v>
      </c>
      <c r="E5" s="46"/>
      <c r="F5" s="46"/>
      <c r="G5" s="46"/>
      <c r="H5" s="46"/>
    </row>
    <row r="6" ht="43.15" customHeight="1" spans="2:8">
      <c r="B6" s="61" t="s">
        <v>5</v>
      </c>
      <c r="C6" s="61" t="s">
        <v>6</v>
      </c>
      <c r="D6" s="61" t="s">
        <v>5</v>
      </c>
      <c r="E6" s="61" t="s">
        <v>7</v>
      </c>
      <c r="F6" s="46" t="s">
        <v>8</v>
      </c>
      <c r="G6" s="46" t="s">
        <v>9</v>
      </c>
      <c r="H6" s="46" t="s">
        <v>10</v>
      </c>
    </row>
    <row r="7" ht="24.2" customHeight="1" spans="2:8">
      <c r="B7" s="62" t="s">
        <v>11</v>
      </c>
      <c r="C7" s="63">
        <f>20436.31-600.29</f>
        <v>19836.02</v>
      </c>
      <c r="D7" s="62" t="s">
        <v>12</v>
      </c>
      <c r="E7" s="63">
        <f>20436.31-600.29</f>
        <v>19836.02</v>
      </c>
      <c r="F7" s="63">
        <f>20222.61-600.29</f>
        <v>19622.32</v>
      </c>
      <c r="G7" s="63">
        <v>213.7</v>
      </c>
      <c r="H7" s="63"/>
    </row>
    <row r="8" ht="23.25" customHeight="1" spans="2:8">
      <c r="B8" s="50" t="s">
        <v>13</v>
      </c>
      <c r="C8" s="65">
        <f>20222.61-600.29</f>
        <v>19622.32</v>
      </c>
      <c r="D8" s="50" t="s">
        <v>14</v>
      </c>
      <c r="E8" s="65"/>
      <c r="F8" s="65"/>
      <c r="G8" s="65"/>
      <c r="H8" s="65"/>
    </row>
    <row r="9" ht="23.25" customHeight="1" spans="2:8">
      <c r="B9" s="50" t="s">
        <v>15</v>
      </c>
      <c r="C9" s="65">
        <v>213.7</v>
      </c>
      <c r="D9" s="50" t="s">
        <v>16</v>
      </c>
      <c r="E9" s="65">
        <v>980.87</v>
      </c>
      <c r="F9" s="65">
        <v>980.87</v>
      </c>
      <c r="G9" s="65"/>
      <c r="H9" s="65"/>
    </row>
    <row r="10" ht="23.25" customHeight="1" spans="2:8">
      <c r="B10" s="50" t="s">
        <v>17</v>
      </c>
      <c r="C10" s="65"/>
      <c r="D10" s="50" t="s">
        <v>18</v>
      </c>
      <c r="E10" s="65">
        <f>F10</f>
        <v>234.28</v>
      </c>
      <c r="F10" s="65">
        <v>234.28</v>
      </c>
      <c r="G10" s="65"/>
      <c r="H10" s="65"/>
    </row>
    <row r="11" ht="23.25" customHeight="1" spans="2:8">
      <c r="B11" s="50"/>
      <c r="C11" s="65"/>
      <c r="D11" s="50" t="s">
        <v>19</v>
      </c>
      <c r="E11" s="65">
        <v>7543.02</v>
      </c>
      <c r="F11" s="65">
        <v>7329.32</v>
      </c>
      <c r="G11" s="65">
        <v>213.7</v>
      </c>
      <c r="H11" s="65"/>
    </row>
    <row r="12" ht="23.25" customHeight="1" spans="2:8">
      <c r="B12" s="50"/>
      <c r="C12" s="65"/>
      <c r="D12" s="50" t="s">
        <v>20</v>
      </c>
      <c r="E12" s="65">
        <v>11068.85</v>
      </c>
      <c r="F12" s="65">
        <v>11068.85</v>
      </c>
      <c r="G12" s="65"/>
      <c r="H12" s="65"/>
    </row>
    <row r="13" ht="23.25" customHeight="1" spans="2:8">
      <c r="B13" s="50"/>
      <c r="C13" s="65"/>
      <c r="D13" s="50" t="s">
        <v>21</v>
      </c>
      <c r="E13" s="65">
        <v>9</v>
      </c>
      <c r="F13" s="65">
        <v>9</v>
      </c>
      <c r="G13" s="65"/>
      <c r="H13" s="65"/>
    </row>
    <row r="14" ht="20.65" customHeight="1" spans="2:8">
      <c r="B14" s="36"/>
      <c r="C14" s="82"/>
      <c r="D14" s="36"/>
      <c r="E14" s="82"/>
      <c r="F14" s="82"/>
      <c r="G14" s="82"/>
      <c r="H14" s="82"/>
    </row>
    <row r="15" ht="22.35" customHeight="1" spans="2:8">
      <c r="B15" s="47" t="s">
        <v>22</v>
      </c>
      <c r="C15" s="63"/>
      <c r="D15" s="47" t="s">
        <v>23</v>
      </c>
      <c r="E15" s="82"/>
      <c r="F15" s="82"/>
      <c r="G15" s="82"/>
      <c r="H15" s="82"/>
    </row>
    <row r="16" ht="21.6" customHeight="1" spans="2:8">
      <c r="B16" s="83" t="s">
        <v>24</v>
      </c>
      <c r="C16" s="65"/>
      <c r="D16" s="36"/>
      <c r="E16" s="82"/>
      <c r="F16" s="82"/>
      <c r="G16" s="82"/>
      <c r="H16" s="82"/>
    </row>
    <row r="17" ht="20.65" customHeight="1" spans="2:8">
      <c r="B17" s="83" t="s">
        <v>25</v>
      </c>
      <c r="C17" s="65"/>
      <c r="D17" s="36"/>
      <c r="E17" s="82"/>
      <c r="F17" s="82"/>
      <c r="G17" s="82"/>
      <c r="H17" s="82"/>
    </row>
    <row r="18" ht="20.65" customHeight="1" spans="2:8">
      <c r="B18" s="83" t="s">
        <v>26</v>
      </c>
      <c r="C18" s="65"/>
      <c r="D18" s="36"/>
      <c r="E18" s="82"/>
      <c r="F18" s="82"/>
      <c r="G18" s="82"/>
      <c r="H18" s="82"/>
    </row>
    <row r="19" ht="20.65" customHeight="1" spans="2:8">
      <c r="B19" s="36"/>
      <c r="C19" s="82"/>
      <c r="D19" s="36"/>
      <c r="E19" s="82"/>
      <c r="F19" s="82"/>
      <c r="G19" s="82"/>
      <c r="H19" s="82"/>
    </row>
    <row r="20" ht="24.2" customHeight="1" spans="2:8">
      <c r="B20" s="62" t="s">
        <v>27</v>
      </c>
      <c r="C20" s="63">
        <f>20436.31-600.29</f>
        <v>19836.02</v>
      </c>
      <c r="D20" s="62" t="s">
        <v>28</v>
      </c>
      <c r="E20" s="63">
        <f>20436.31-600.29</f>
        <v>19836.02</v>
      </c>
      <c r="F20" s="63">
        <f>20222.61-600.29</f>
        <v>19622.32</v>
      </c>
      <c r="G20" s="63">
        <v>213.7</v>
      </c>
      <c r="H20" s="63"/>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P4" sqref="P4"/>
    </sheetView>
  </sheetViews>
  <sheetFormatPr defaultColWidth="10" defaultRowHeight="13.5"/>
  <cols>
    <col min="1" max="1" width="8.25" customWidth="1"/>
    <col min="2" max="4" width="11.75" customWidth="1"/>
    <col min="5" max="5" width="10.25" customWidth="1"/>
    <col min="6" max="7" width="7.5" customWidth="1"/>
    <col min="8" max="9" width="6.125" customWidth="1"/>
    <col min="10" max="10" width="12.5" customWidth="1"/>
    <col min="11" max="11" width="9.75" customWidth="1"/>
  </cols>
  <sheetData>
    <row r="1" ht="48.4" customHeight="1" spans="1:10">
      <c r="A1" s="31" t="s">
        <v>359</v>
      </c>
      <c r="B1" s="31"/>
      <c r="C1" s="31"/>
      <c r="D1" s="31"/>
      <c r="E1" s="31"/>
      <c r="F1" s="31"/>
      <c r="G1" s="31"/>
      <c r="H1" s="31"/>
      <c r="I1" s="31"/>
      <c r="J1" s="31"/>
    </row>
    <row r="2" ht="9.75" customHeight="1" spans="1:10">
      <c r="A2" s="32"/>
      <c r="B2" s="32"/>
      <c r="C2" s="32"/>
      <c r="D2" s="32"/>
      <c r="E2" s="32"/>
      <c r="F2" s="32"/>
      <c r="G2" s="32"/>
      <c r="H2" s="32"/>
      <c r="I2" s="32"/>
      <c r="J2" s="32"/>
    </row>
    <row r="3" ht="16.35" customHeight="1" spans="7:10">
      <c r="G3" s="37" t="s">
        <v>2</v>
      </c>
      <c r="H3" s="37"/>
      <c r="I3" s="37"/>
      <c r="J3" s="37"/>
    </row>
    <row r="4" ht="26.1" customHeight="1" spans="1:10">
      <c r="A4" s="34" t="s">
        <v>360</v>
      </c>
      <c r="B4" s="38" t="s">
        <v>361</v>
      </c>
      <c r="C4" s="38"/>
      <c r="D4" s="38"/>
      <c r="E4" s="36" t="s">
        <v>362</v>
      </c>
      <c r="F4" s="35">
        <f>20436.31-600.29</f>
        <v>19836.02</v>
      </c>
      <c r="G4" s="35"/>
      <c r="H4" s="34" t="s">
        <v>363</v>
      </c>
      <c r="I4" s="34"/>
      <c r="J4" s="36" t="s">
        <v>364</v>
      </c>
    </row>
    <row r="5" ht="26.1" customHeight="1" spans="1:10">
      <c r="A5" s="34"/>
      <c r="B5" s="38"/>
      <c r="C5" s="38"/>
      <c r="D5" s="38"/>
      <c r="E5" s="36"/>
      <c r="F5" s="35"/>
      <c r="G5" s="35"/>
      <c r="H5" s="34"/>
      <c r="I5" s="34"/>
      <c r="J5" s="36"/>
    </row>
    <row r="6" ht="128.85" customHeight="1" spans="1:10">
      <c r="A6" s="34" t="s">
        <v>365</v>
      </c>
      <c r="B6" s="38" t="s">
        <v>366</v>
      </c>
      <c r="C6" s="38"/>
      <c r="D6" s="38"/>
      <c r="E6" s="38"/>
      <c r="F6" s="38"/>
      <c r="G6" s="38"/>
      <c r="H6" s="38"/>
      <c r="I6" s="38"/>
      <c r="J6" s="38"/>
    </row>
    <row r="7" ht="128.85" customHeight="1" spans="1:10">
      <c r="A7" s="34"/>
      <c r="B7" s="38"/>
      <c r="C7" s="38"/>
      <c r="D7" s="38"/>
      <c r="E7" s="38"/>
      <c r="F7" s="38"/>
      <c r="G7" s="38"/>
      <c r="H7" s="38"/>
      <c r="I7" s="38"/>
      <c r="J7" s="38"/>
    </row>
    <row r="8" ht="26.1" customHeight="1" spans="1:10">
      <c r="A8" s="34" t="s">
        <v>367</v>
      </c>
      <c r="B8" s="34" t="s">
        <v>368</v>
      </c>
      <c r="C8" s="34" t="s">
        <v>369</v>
      </c>
      <c r="D8" s="34" t="s">
        <v>370</v>
      </c>
      <c r="E8" s="34"/>
      <c r="F8" s="34" t="s">
        <v>371</v>
      </c>
      <c r="G8" s="34" t="s">
        <v>372</v>
      </c>
      <c r="H8" s="34" t="s">
        <v>373</v>
      </c>
      <c r="I8" s="34" t="s">
        <v>374</v>
      </c>
      <c r="J8" s="34" t="s">
        <v>375</v>
      </c>
    </row>
    <row r="9" ht="26.1" customHeight="1" spans="1:10">
      <c r="A9" s="34"/>
      <c r="B9" s="36" t="s">
        <v>376</v>
      </c>
      <c r="C9" s="36" t="s">
        <v>377</v>
      </c>
      <c r="D9" s="36" t="s">
        <v>378</v>
      </c>
      <c r="E9" s="36"/>
      <c r="F9" s="34" t="s">
        <v>379</v>
      </c>
      <c r="G9" s="34" t="s">
        <v>380</v>
      </c>
      <c r="H9" s="34" t="s">
        <v>381</v>
      </c>
      <c r="I9" s="34" t="s">
        <v>382</v>
      </c>
      <c r="J9" s="34"/>
    </row>
    <row r="10" ht="26.1" customHeight="1" spans="1:10">
      <c r="A10" s="34"/>
      <c r="B10" s="36" t="s">
        <v>376</v>
      </c>
      <c r="C10" s="36" t="s">
        <v>377</v>
      </c>
      <c r="D10" s="36" t="s">
        <v>383</v>
      </c>
      <c r="E10" s="36"/>
      <c r="F10" s="34" t="s">
        <v>379</v>
      </c>
      <c r="G10" s="34" t="s">
        <v>380</v>
      </c>
      <c r="H10" s="34" t="s">
        <v>384</v>
      </c>
      <c r="I10" s="34" t="s">
        <v>382</v>
      </c>
      <c r="J10" s="34"/>
    </row>
    <row r="11" ht="26.1" customHeight="1" spans="1:10">
      <c r="A11" s="34"/>
      <c r="B11" s="36" t="s">
        <v>376</v>
      </c>
      <c r="C11" s="36" t="s">
        <v>377</v>
      </c>
      <c r="D11" s="36" t="s">
        <v>385</v>
      </c>
      <c r="E11" s="36"/>
      <c r="F11" s="34" t="s">
        <v>379</v>
      </c>
      <c r="G11" s="34" t="s">
        <v>380</v>
      </c>
      <c r="H11" s="34" t="s">
        <v>386</v>
      </c>
      <c r="I11" s="34" t="s">
        <v>387</v>
      </c>
      <c r="J11" s="34"/>
    </row>
    <row r="12" ht="26.1" customHeight="1" spans="1:10">
      <c r="A12" s="34"/>
      <c r="B12" s="36" t="s">
        <v>376</v>
      </c>
      <c r="C12" s="36" t="s">
        <v>377</v>
      </c>
      <c r="D12" s="36" t="s">
        <v>388</v>
      </c>
      <c r="E12" s="36"/>
      <c r="F12" s="34" t="s">
        <v>389</v>
      </c>
      <c r="G12" s="34" t="s">
        <v>380</v>
      </c>
      <c r="H12" s="34" t="s">
        <v>390</v>
      </c>
      <c r="I12" s="34" t="s">
        <v>387</v>
      </c>
      <c r="J12" s="34"/>
    </row>
    <row r="13" ht="26.1" customHeight="1" spans="1:10">
      <c r="A13" s="34"/>
      <c r="B13" s="36" t="s">
        <v>376</v>
      </c>
      <c r="C13" s="36" t="s">
        <v>377</v>
      </c>
      <c r="D13" s="36" t="s">
        <v>391</v>
      </c>
      <c r="E13" s="36"/>
      <c r="F13" s="34" t="s">
        <v>392</v>
      </c>
      <c r="G13" s="34" t="s">
        <v>380</v>
      </c>
      <c r="H13" s="34" t="s">
        <v>393</v>
      </c>
      <c r="I13" s="34" t="s">
        <v>387</v>
      </c>
      <c r="J13" s="34"/>
    </row>
    <row r="14" ht="26.1" customHeight="1" spans="1:10">
      <c r="A14" s="34"/>
      <c r="B14" s="36" t="s">
        <v>376</v>
      </c>
      <c r="C14" s="36" t="s">
        <v>377</v>
      </c>
      <c r="D14" s="36" t="s">
        <v>394</v>
      </c>
      <c r="E14" s="36"/>
      <c r="F14" s="34" t="s">
        <v>392</v>
      </c>
      <c r="G14" s="34" t="s">
        <v>380</v>
      </c>
      <c r="H14" s="34" t="s">
        <v>395</v>
      </c>
      <c r="I14" s="34" t="s">
        <v>396</v>
      </c>
      <c r="J14" s="34"/>
    </row>
    <row r="15" ht="26.1" customHeight="1" spans="1:10">
      <c r="A15" s="34"/>
      <c r="B15" s="36" t="s">
        <v>376</v>
      </c>
      <c r="C15" s="36" t="s">
        <v>377</v>
      </c>
      <c r="D15" s="36" t="s">
        <v>397</v>
      </c>
      <c r="E15" s="36"/>
      <c r="F15" s="34" t="s">
        <v>398</v>
      </c>
      <c r="G15" s="34" t="s">
        <v>380</v>
      </c>
      <c r="H15" s="34" t="s">
        <v>399</v>
      </c>
      <c r="I15" s="34" t="s">
        <v>387</v>
      </c>
      <c r="J15" s="34"/>
    </row>
    <row r="16" ht="26.1" customHeight="1" spans="1:10">
      <c r="A16" s="34"/>
      <c r="B16" s="36" t="s">
        <v>376</v>
      </c>
      <c r="C16" s="36" t="s">
        <v>377</v>
      </c>
      <c r="D16" s="36" t="s">
        <v>400</v>
      </c>
      <c r="E16" s="36"/>
      <c r="F16" s="34" t="s">
        <v>401</v>
      </c>
      <c r="G16" s="34" t="s">
        <v>402</v>
      </c>
      <c r="H16" s="34" t="s">
        <v>399</v>
      </c>
      <c r="I16" s="34" t="s">
        <v>396</v>
      </c>
      <c r="J16" s="34"/>
    </row>
    <row r="17" ht="26.1" customHeight="1" spans="1:10">
      <c r="A17" s="34"/>
      <c r="B17" s="36" t="s">
        <v>376</v>
      </c>
      <c r="C17" s="36" t="s">
        <v>403</v>
      </c>
      <c r="D17" s="36" t="s">
        <v>404</v>
      </c>
      <c r="E17" s="36"/>
      <c r="F17" s="34" t="s">
        <v>401</v>
      </c>
      <c r="G17" s="34" t="s">
        <v>380</v>
      </c>
      <c r="H17" s="34" t="s">
        <v>405</v>
      </c>
      <c r="I17" s="34" t="s">
        <v>396</v>
      </c>
      <c r="J17" s="34"/>
    </row>
    <row r="18" ht="26.1" customHeight="1" spans="1:10">
      <c r="A18" s="34"/>
      <c r="B18" s="36" t="s">
        <v>376</v>
      </c>
      <c r="C18" s="36" t="s">
        <v>377</v>
      </c>
      <c r="D18" s="36" t="s">
        <v>406</v>
      </c>
      <c r="E18" s="36"/>
      <c r="F18" s="34" t="s">
        <v>407</v>
      </c>
      <c r="G18" s="34" t="s">
        <v>380</v>
      </c>
      <c r="H18" s="34" t="s">
        <v>408</v>
      </c>
      <c r="I18" s="34" t="s">
        <v>396</v>
      </c>
      <c r="J18" s="34"/>
    </row>
    <row r="19" ht="26.1" customHeight="1" spans="1:10">
      <c r="A19" s="34"/>
      <c r="B19" s="36" t="s">
        <v>376</v>
      </c>
      <c r="C19" s="36" t="s">
        <v>377</v>
      </c>
      <c r="D19" s="36" t="s">
        <v>409</v>
      </c>
      <c r="E19" s="36"/>
      <c r="F19" s="34" t="s">
        <v>407</v>
      </c>
      <c r="G19" s="34" t="s">
        <v>402</v>
      </c>
      <c r="H19" s="34" t="s">
        <v>410</v>
      </c>
      <c r="I19" s="34" t="s">
        <v>387</v>
      </c>
      <c r="J19" s="34"/>
    </row>
  </sheetData>
  <mergeCells count="24">
    <mergeCell ref="A1:J1"/>
    <mergeCell ref="A2:J2"/>
    <mergeCell ref="G3:J3"/>
    <mergeCell ref="D8:E8"/>
    <mergeCell ref="D9:E9"/>
    <mergeCell ref="D10:E10"/>
    <mergeCell ref="D11:E11"/>
    <mergeCell ref="D12:E12"/>
    <mergeCell ref="D13:E13"/>
    <mergeCell ref="D14:E14"/>
    <mergeCell ref="D15:E15"/>
    <mergeCell ref="D16:E16"/>
    <mergeCell ref="D17:E17"/>
    <mergeCell ref="D18:E18"/>
    <mergeCell ref="D19:E19"/>
    <mergeCell ref="A4:A5"/>
    <mergeCell ref="A6:A7"/>
    <mergeCell ref="A8:A19"/>
    <mergeCell ref="E4:E5"/>
    <mergeCell ref="J4:J5"/>
    <mergeCell ref="B6:J7"/>
    <mergeCell ref="B4:D5"/>
    <mergeCell ref="F4:G5"/>
    <mergeCell ref="H4:I5"/>
  </mergeCells>
  <printOptions horizontalCentered="1"/>
  <pageMargins left="0.195999994874001" right="0.195999994874001" top="0.195999994874001" bottom="0.195999994874001"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Q3" sqref="Q3"/>
    </sheetView>
  </sheetViews>
  <sheetFormatPr defaultColWidth="10" defaultRowHeight="13.5"/>
  <cols>
    <col min="1" max="1" width="13.375" customWidth="1"/>
    <col min="2" max="4" width="10.25" customWidth="1"/>
    <col min="5" max="11" width="5.125" customWidth="1"/>
    <col min="12" max="12" width="10.25" customWidth="1"/>
    <col min="13" max="13" width="9.75" customWidth="1"/>
  </cols>
  <sheetData>
    <row r="1" ht="48.4" customHeight="1" spans="1:12">
      <c r="A1" s="31" t="s">
        <v>411</v>
      </c>
      <c r="B1" s="31"/>
      <c r="C1" s="31"/>
      <c r="D1" s="31"/>
      <c r="E1" s="31"/>
      <c r="F1" s="31"/>
      <c r="G1" s="31"/>
      <c r="H1" s="31"/>
      <c r="I1" s="31"/>
      <c r="J1" s="31"/>
      <c r="K1" s="31"/>
      <c r="L1" s="31"/>
    </row>
    <row r="2" ht="25.9" customHeight="1" spans="1:12">
      <c r="A2" s="32" t="s">
        <v>412</v>
      </c>
      <c r="B2" s="33" t="s">
        <v>361</v>
      </c>
      <c r="C2" s="33"/>
      <c r="D2" s="33"/>
      <c r="E2" s="33"/>
      <c r="F2" s="33"/>
      <c r="G2" s="33"/>
      <c r="H2" s="33"/>
      <c r="I2" s="33"/>
      <c r="J2" s="33"/>
      <c r="K2" s="37" t="s">
        <v>2</v>
      </c>
      <c r="L2" s="37"/>
    </row>
    <row r="3" ht="26.1" customHeight="1" spans="1:12">
      <c r="A3" s="34" t="s">
        <v>413</v>
      </c>
      <c r="B3" s="34" t="s">
        <v>414</v>
      </c>
      <c r="C3" s="34"/>
      <c r="D3" s="34"/>
      <c r="E3" s="34"/>
      <c r="F3" s="34"/>
      <c r="G3" s="34" t="s">
        <v>415</v>
      </c>
      <c r="H3" s="34"/>
      <c r="I3" s="38" t="s">
        <v>416</v>
      </c>
      <c r="J3" s="38"/>
      <c r="K3" s="38"/>
      <c r="L3" s="38"/>
    </row>
    <row r="4" ht="32.65" customHeight="1" spans="1:12">
      <c r="A4" s="34" t="s">
        <v>417</v>
      </c>
      <c r="B4" s="35">
        <v>120</v>
      </c>
      <c r="C4" s="35"/>
      <c r="D4" s="35"/>
      <c r="E4" s="35"/>
      <c r="F4" s="35"/>
      <c r="G4" s="34" t="s">
        <v>418</v>
      </c>
      <c r="H4" s="34"/>
      <c r="I4" s="35">
        <v>120</v>
      </c>
      <c r="J4" s="35"/>
      <c r="K4" s="35"/>
      <c r="L4" s="35"/>
    </row>
    <row r="5" ht="32.65" customHeight="1" spans="1:12">
      <c r="A5" s="34"/>
      <c r="B5" s="35"/>
      <c r="C5" s="35"/>
      <c r="D5" s="35"/>
      <c r="E5" s="35"/>
      <c r="F5" s="35"/>
      <c r="G5" s="34" t="s">
        <v>419</v>
      </c>
      <c r="H5" s="34"/>
      <c r="I5" s="35"/>
      <c r="J5" s="35"/>
      <c r="K5" s="35"/>
      <c r="L5" s="35"/>
    </row>
    <row r="6" ht="81.4" customHeight="1" spans="1:12">
      <c r="A6" s="34" t="s">
        <v>420</v>
      </c>
      <c r="B6" s="36" t="s">
        <v>421</v>
      </c>
      <c r="C6" s="36"/>
      <c r="D6" s="36"/>
      <c r="E6" s="36"/>
      <c r="F6" s="36"/>
      <c r="G6" s="36"/>
      <c r="H6" s="36"/>
      <c r="I6" s="36"/>
      <c r="J6" s="36"/>
      <c r="K6" s="36"/>
      <c r="L6" s="36"/>
    </row>
    <row r="7" ht="167.25" customHeight="1" spans="1:12">
      <c r="A7" s="34" t="s">
        <v>422</v>
      </c>
      <c r="B7" s="36" t="s">
        <v>423</v>
      </c>
      <c r="C7" s="36"/>
      <c r="D7" s="36"/>
      <c r="E7" s="36"/>
      <c r="F7" s="36"/>
      <c r="G7" s="36"/>
      <c r="H7" s="36"/>
      <c r="I7" s="36"/>
      <c r="J7" s="36"/>
      <c r="K7" s="36"/>
      <c r="L7" s="36"/>
    </row>
    <row r="8" ht="81.4" customHeight="1" spans="1:12">
      <c r="A8" s="34" t="s">
        <v>424</v>
      </c>
      <c r="B8" s="36" t="s">
        <v>425</v>
      </c>
      <c r="C8" s="36"/>
      <c r="D8" s="36"/>
      <c r="E8" s="36"/>
      <c r="F8" s="36"/>
      <c r="G8" s="36"/>
      <c r="H8" s="36"/>
      <c r="I8" s="36"/>
      <c r="J8" s="36"/>
      <c r="K8" s="36"/>
      <c r="L8" s="36"/>
    </row>
    <row r="9" ht="25.9" customHeight="1" spans="1:12">
      <c r="A9" s="34" t="s">
        <v>367</v>
      </c>
      <c r="B9" s="34" t="s">
        <v>426</v>
      </c>
      <c r="C9" s="34"/>
      <c r="D9" s="34"/>
      <c r="E9" s="34"/>
      <c r="F9" s="34" t="s">
        <v>371</v>
      </c>
      <c r="G9" s="34"/>
      <c r="H9" s="34" t="s">
        <v>372</v>
      </c>
      <c r="I9" s="34"/>
      <c r="J9" s="34" t="s">
        <v>373</v>
      </c>
      <c r="K9" s="34"/>
      <c r="L9" s="34" t="s">
        <v>427</v>
      </c>
    </row>
    <row r="10" ht="19.5" customHeight="1" spans="1:12">
      <c r="A10" s="34"/>
      <c r="B10" s="36" t="s">
        <v>428</v>
      </c>
      <c r="C10" s="36"/>
      <c r="D10" s="36"/>
      <c r="E10" s="36"/>
      <c r="F10" s="34" t="s">
        <v>429</v>
      </c>
      <c r="G10" s="34"/>
      <c r="H10" s="34" t="s">
        <v>380</v>
      </c>
      <c r="I10" s="34"/>
      <c r="J10" s="34" t="s">
        <v>430</v>
      </c>
      <c r="K10" s="34"/>
      <c r="L10" s="36" t="s">
        <v>431</v>
      </c>
    </row>
    <row r="11" ht="19.5" customHeight="1" spans="1:12">
      <c r="A11" s="34"/>
      <c r="B11" s="36" t="s">
        <v>432</v>
      </c>
      <c r="C11" s="36"/>
      <c r="D11" s="36"/>
      <c r="E11" s="36"/>
      <c r="F11" s="34" t="s">
        <v>433</v>
      </c>
      <c r="G11" s="34"/>
      <c r="H11" s="34" t="s">
        <v>380</v>
      </c>
      <c r="I11" s="34"/>
      <c r="J11" s="34" t="s">
        <v>396</v>
      </c>
      <c r="K11" s="34"/>
      <c r="L11" s="36" t="s">
        <v>431</v>
      </c>
    </row>
    <row r="12" ht="19.5" customHeight="1" spans="1:12">
      <c r="A12" s="34"/>
      <c r="B12" s="36" t="s">
        <v>434</v>
      </c>
      <c r="C12" s="36"/>
      <c r="D12" s="36"/>
      <c r="E12" s="36"/>
      <c r="F12" s="34" t="s">
        <v>401</v>
      </c>
      <c r="G12" s="34"/>
      <c r="H12" s="34" t="s">
        <v>380</v>
      </c>
      <c r="I12" s="34"/>
      <c r="J12" s="34" t="s">
        <v>435</v>
      </c>
      <c r="K12" s="34"/>
      <c r="L12" s="36" t="s">
        <v>431</v>
      </c>
    </row>
    <row r="13" ht="19.5" customHeight="1" spans="1:12">
      <c r="A13" s="34"/>
      <c r="B13" s="36" t="s">
        <v>436</v>
      </c>
      <c r="C13" s="36"/>
      <c r="D13" s="36"/>
      <c r="E13" s="36"/>
      <c r="F13" s="34" t="s">
        <v>401</v>
      </c>
      <c r="G13" s="34"/>
      <c r="H13" s="34" t="s">
        <v>380</v>
      </c>
      <c r="I13" s="34"/>
      <c r="J13" s="34" t="s">
        <v>437</v>
      </c>
      <c r="K13" s="34"/>
      <c r="L13" s="36" t="s">
        <v>431</v>
      </c>
    </row>
    <row r="14" ht="19.5" customHeight="1" spans="1:12">
      <c r="A14" s="34"/>
      <c r="B14" s="36" t="s">
        <v>438</v>
      </c>
      <c r="C14" s="36"/>
      <c r="D14" s="36"/>
      <c r="E14" s="36"/>
      <c r="F14" s="34" t="s">
        <v>407</v>
      </c>
      <c r="G14" s="34"/>
      <c r="H14" s="34" t="s">
        <v>380</v>
      </c>
      <c r="I14" s="34"/>
      <c r="J14" s="34" t="s">
        <v>408</v>
      </c>
      <c r="K14" s="34"/>
      <c r="L14" s="36"/>
    </row>
    <row r="15" ht="19.5" customHeight="1" spans="1:12">
      <c r="A15" s="34"/>
      <c r="B15" s="36" t="s">
        <v>439</v>
      </c>
      <c r="C15" s="36"/>
      <c r="D15" s="36"/>
      <c r="E15" s="36"/>
      <c r="F15" s="34"/>
      <c r="G15" s="34"/>
      <c r="H15" s="34" t="s">
        <v>440</v>
      </c>
      <c r="I15" s="34"/>
      <c r="J15" s="34" t="s">
        <v>441</v>
      </c>
      <c r="K15" s="34"/>
      <c r="L15" s="36"/>
    </row>
    <row r="16" ht="19.5" customHeight="1" spans="1:12">
      <c r="A16" s="34"/>
      <c r="B16" s="36" t="s">
        <v>442</v>
      </c>
      <c r="C16" s="36"/>
      <c r="D16" s="36"/>
      <c r="E16" s="36"/>
      <c r="F16" s="34" t="s">
        <v>407</v>
      </c>
      <c r="G16" s="34"/>
      <c r="H16" s="34" t="s">
        <v>380</v>
      </c>
      <c r="I16" s="34"/>
      <c r="J16" s="34" t="s">
        <v>443</v>
      </c>
      <c r="K16" s="34"/>
      <c r="L16" s="36"/>
    </row>
    <row r="17" ht="19.5" customHeight="1" spans="1:12">
      <c r="A17" s="34"/>
      <c r="B17" s="36" t="s">
        <v>444</v>
      </c>
      <c r="C17" s="36"/>
      <c r="D17" s="36"/>
      <c r="E17" s="36"/>
      <c r="F17" s="34" t="s">
        <v>445</v>
      </c>
      <c r="G17" s="34"/>
      <c r="H17" s="34" t="s">
        <v>446</v>
      </c>
      <c r="I17" s="34"/>
      <c r="J17" s="34" t="s">
        <v>447</v>
      </c>
      <c r="K17" s="34"/>
      <c r="L17" s="36"/>
    </row>
    <row r="18" ht="19.5" customHeight="1" spans="1:12">
      <c r="A18" s="34"/>
      <c r="B18" s="36" t="s">
        <v>448</v>
      </c>
      <c r="C18" s="36"/>
      <c r="D18" s="36"/>
      <c r="E18" s="36"/>
      <c r="F18" s="34"/>
      <c r="G18" s="34"/>
      <c r="H18" s="34" t="s">
        <v>440</v>
      </c>
      <c r="I18" s="34"/>
      <c r="J18" s="34" t="s">
        <v>449</v>
      </c>
      <c r="K18" s="34"/>
      <c r="L18" s="36"/>
    </row>
    <row r="19" ht="19.5" customHeight="1" spans="1:12">
      <c r="A19" s="34"/>
      <c r="B19" s="36" t="s">
        <v>450</v>
      </c>
      <c r="C19" s="36"/>
      <c r="D19" s="36"/>
      <c r="E19" s="36"/>
      <c r="F19" s="34"/>
      <c r="G19" s="34"/>
      <c r="H19" s="34" t="s">
        <v>440</v>
      </c>
      <c r="I19" s="34"/>
      <c r="J19" s="34" t="s">
        <v>441</v>
      </c>
      <c r="K19" s="34"/>
      <c r="L19" s="36" t="s">
        <v>431</v>
      </c>
    </row>
    <row r="20" ht="19.5" customHeight="1" spans="1:12">
      <c r="A20" s="34"/>
      <c r="B20" s="36" t="s">
        <v>451</v>
      </c>
      <c r="C20" s="36"/>
      <c r="D20" s="36"/>
      <c r="E20" s="36"/>
      <c r="F20" s="34" t="s">
        <v>407</v>
      </c>
      <c r="G20" s="34"/>
      <c r="H20" s="34" t="s">
        <v>402</v>
      </c>
      <c r="I20" s="34"/>
      <c r="J20" s="34" t="s">
        <v>410</v>
      </c>
      <c r="K20" s="34"/>
      <c r="L20" s="36" t="s">
        <v>431</v>
      </c>
    </row>
  </sheetData>
  <mergeCells count="64">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B16:E16"/>
    <mergeCell ref="F16:G16"/>
    <mergeCell ref="H16:I16"/>
    <mergeCell ref="J16:K16"/>
    <mergeCell ref="B17:E17"/>
    <mergeCell ref="F17:G17"/>
    <mergeCell ref="H17:I17"/>
    <mergeCell ref="J17:K17"/>
    <mergeCell ref="B18:E18"/>
    <mergeCell ref="F18:G18"/>
    <mergeCell ref="H18:I18"/>
    <mergeCell ref="J18:K18"/>
    <mergeCell ref="B19:E19"/>
    <mergeCell ref="F19:G19"/>
    <mergeCell ref="H19:I19"/>
    <mergeCell ref="J19:K19"/>
    <mergeCell ref="B20:E20"/>
    <mergeCell ref="F20:G20"/>
    <mergeCell ref="H20:I20"/>
    <mergeCell ref="J20:K20"/>
    <mergeCell ref="A4:A5"/>
    <mergeCell ref="A9:A20"/>
    <mergeCell ref="B4:F5"/>
  </mergeCells>
  <printOptions horizontalCentered="1"/>
  <pageMargins left="0.195999994874001" right="0.195999994874001" top="0.195999994874001" bottom="0.195999994874001"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workbookViewId="0">
      <selection activeCell="N14" sqref="N14:O14"/>
    </sheetView>
  </sheetViews>
  <sheetFormatPr defaultColWidth="10" defaultRowHeight="13.5"/>
  <cols>
    <col min="1" max="1" width="2.625" style="1" customWidth="1"/>
    <col min="2" max="2" width="15.625" style="1" customWidth="1"/>
    <col min="3" max="3" width="16.875" style="1" customWidth="1"/>
    <col min="4" max="4" width="13" style="1" customWidth="1"/>
    <col min="5" max="5" width="25.625" style="1" customWidth="1"/>
    <col min="6" max="7" width="13.375" style="1" customWidth="1"/>
    <col min="8" max="8" width="7.75" style="1" customWidth="1"/>
    <col min="9" max="9" width="11.375" style="1" customWidth="1"/>
    <col min="10" max="10" width="16" style="1" customWidth="1"/>
    <col min="11" max="12" width="4.125" style="1" customWidth="1"/>
    <col min="13" max="13" width="6.75" style="1" customWidth="1"/>
    <col min="14" max="14" width="6.625" style="1" customWidth="1"/>
    <col min="15" max="15" width="9" style="1" customWidth="1"/>
    <col min="16" max="16" width="4.875" style="1" customWidth="1"/>
    <col min="17" max="17" width="2.625" style="1" customWidth="1"/>
    <col min="18" max="18" width="9.75" style="1" customWidth="1"/>
    <col min="19" max="16384" width="10" style="1"/>
  </cols>
  <sheetData>
    <row r="1" s="1" customFormat="1" ht="9.75" customHeight="1" spans="1:17">
      <c r="A1" s="2"/>
      <c r="B1" s="2"/>
      <c r="C1" s="2"/>
      <c r="D1" s="3"/>
      <c r="E1" s="2"/>
      <c r="F1" s="3"/>
      <c r="G1" s="2"/>
      <c r="H1" s="2"/>
      <c r="I1" s="3"/>
      <c r="J1" s="2"/>
      <c r="K1" s="3"/>
      <c r="L1" s="2"/>
      <c r="M1" s="3"/>
      <c r="N1" s="2"/>
      <c r="O1" s="3"/>
      <c r="P1" s="2"/>
      <c r="Q1" s="27"/>
    </row>
    <row r="2" s="1" customFormat="1" ht="26.1" customHeight="1" spans="1:17">
      <c r="A2" s="2"/>
      <c r="B2" s="4" t="s">
        <v>452</v>
      </c>
      <c r="C2" s="4"/>
      <c r="D2" s="4"/>
      <c r="E2" s="4"/>
      <c r="F2" s="4"/>
      <c r="G2" s="4"/>
      <c r="H2" s="4"/>
      <c r="I2" s="4"/>
      <c r="J2" s="4"/>
      <c r="K2" s="4"/>
      <c r="L2" s="4"/>
      <c r="M2" s="4"/>
      <c r="N2" s="4"/>
      <c r="O2" s="4"/>
      <c r="P2" s="4"/>
      <c r="Q2" s="27"/>
    </row>
    <row r="3" s="1" customFormat="1" ht="6.6" customHeight="1" spans="1:17">
      <c r="A3" s="2"/>
      <c r="B3" s="2"/>
      <c r="C3" s="2"/>
      <c r="D3" s="2"/>
      <c r="E3" s="2"/>
      <c r="F3" s="2"/>
      <c r="G3" s="2"/>
      <c r="H3" s="2"/>
      <c r="I3" s="2"/>
      <c r="J3" s="2"/>
      <c r="K3" s="2"/>
      <c r="L3" s="2"/>
      <c r="M3" s="2"/>
      <c r="N3" s="2"/>
      <c r="O3" s="2"/>
      <c r="P3" s="2"/>
      <c r="Q3" s="27"/>
    </row>
    <row r="4" s="1" customFormat="1" ht="36" customHeight="1" spans="1:17">
      <c r="A4" s="2"/>
      <c r="B4" s="5" t="s">
        <v>453</v>
      </c>
      <c r="C4" s="6" t="s">
        <v>454</v>
      </c>
      <c r="D4" s="6"/>
      <c r="E4" s="5" t="s">
        <v>455</v>
      </c>
      <c r="F4" s="6" t="s">
        <v>456</v>
      </c>
      <c r="G4" s="6"/>
      <c r="H4" s="6"/>
      <c r="I4" s="6"/>
      <c r="J4" s="5" t="s">
        <v>457</v>
      </c>
      <c r="K4" s="5"/>
      <c r="L4" s="6" t="s">
        <v>458</v>
      </c>
      <c r="M4" s="6"/>
      <c r="N4" s="6"/>
      <c r="O4" s="6"/>
      <c r="P4" s="6"/>
      <c r="Q4" s="27"/>
    </row>
    <row r="5" s="1" customFormat="1" ht="15.75" customHeight="1" spans="1:17">
      <c r="A5" s="2"/>
      <c r="B5" s="2"/>
      <c r="C5" s="7"/>
      <c r="D5" s="7"/>
      <c r="E5" s="2"/>
      <c r="F5" s="2"/>
      <c r="G5" s="7"/>
      <c r="H5" s="7"/>
      <c r="I5" s="3"/>
      <c r="J5" s="5"/>
      <c r="K5" s="3"/>
      <c r="L5" s="7"/>
      <c r="M5" s="3"/>
      <c r="N5" s="7"/>
      <c r="O5" s="7"/>
      <c r="P5" s="2"/>
      <c r="Q5" s="27"/>
    </row>
    <row r="6" s="1" customFormat="1" ht="32" customHeight="1" spans="1:17">
      <c r="A6" s="2"/>
      <c r="B6" s="8" t="s">
        <v>459</v>
      </c>
      <c r="C6" s="9" t="s">
        <v>361</v>
      </c>
      <c r="D6" s="9"/>
      <c r="E6" s="10" t="s">
        <v>460</v>
      </c>
      <c r="F6" s="9"/>
      <c r="G6" s="9"/>
      <c r="H6" s="11"/>
      <c r="I6" s="11"/>
      <c r="J6" s="10" t="s">
        <v>461</v>
      </c>
      <c r="K6" s="10"/>
      <c r="L6" s="30">
        <v>2035</v>
      </c>
      <c r="M6" s="22"/>
      <c r="N6" s="22"/>
      <c r="O6" s="22"/>
      <c r="P6" s="23" t="s">
        <v>462</v>
      </c>
      <c r="Q6" s="27"/>
    </row>
    <row r="7" s="1" customFormat="1" ht="6.6" customHeight="1" spans="1:17">
      <c r="A7" s="2"/>
      <c r="B7" s="2"/>
      <c r="C7" s="12"/>
      <c r="D7" s="12"/>
      <c r="E7" s="2"/>
      <c r="F7" s="2"/>
      <c r="G7" s="13"/>
      <c r="H7" s="12"/>
      <c r="I7" s="2"/>
      <c r="J7" s="24"/>
      <c r="K7" s="3"/>
      <c r="L7" s="25"/>
      <c r="M7" s="3"/>
      <c r="N7" s="12"/>
      <c r="O7" s="12"/>
      <c r="P7" s="2"/>
      <c r="Q7" s="27"/>
    </row>
    <row r="8" s="1" customFormat="1" ht="22.9" customHeight="1" spans="1:17">
      <c r="A8" s="2"/>
      <c r="B8" s="8" t="s">
        <v>463</v>
      </c>
      <c r="C8" s="9">
        <v>10</v>
      </c>
      <c r="D8" s="9"/>
      <c r="E8" s="10" t="s">
        <v>464</v>
      </c>
      <c r="F8" s="9"/>
      <c r="G8" s="9"/>
      <c r="H8" s="11"/>
      <c r="I8" s="11"/>
      <c r="J8" s="10" t="s">
        <v>465</v>
      </c>
      <c r="K8" s="10"/>
      <c r="L8" s="10"/>
      <c r="M8" s="10"/>
      <c r="N8" s="30">
        <v>2035</v>
      </c>
      <c r="O8" s="22"/>
      <c r="P8" s="23" t="s">
        <v>462</v>
      </c>
      <c r="Q8" s="27"/>
    </row>
    <row r="9" s="1" customFormat="1" ht="6.6" customHeight="1" spans="1:17">
      <c r="A9" s="2"/>
      <c r="B9" s="2"/>
      <c r="C9" s="12"/>
      <c r="D9" s="12"/>
      <c r="E9" s="7"/>
      <c r="F9" s="3"/>
      <c r="G9" s="13"/>
      <c r="H9" s="12"/>
      <c r="I9" s="3"/>
      <c r="J9" s="24"/>
      <c r="K9" s="3"/>
      <c r="L9" s="24"/>
      <c r="M9" s="3"/>
      <c r="N9" s="12"/>
      <c r="O9" s="12"/>
      <c r="P9" s="2"/>
      <c r="Q9" s="27"/>
    </row>
    <row r="10" s="1" customFormat="1" ht="22.9" customHeight="1" spans="1:17">
      <c r="A10" s="2"/>
      <c r="B10" s="14" t="s">
        <v>466</v>
      </c>
      <c r="C10" s="15" t="s">
        <v>467</v>
      </c>
      <c r="D10" s="15"/>
      <c r="E10" s="15"/>
      <c r="F10" s="15"/>
      <c r="G10" s="15"/>
      <c r="H10" s="15"/>
      <c r="I10" s="15"/>
      <c r="J10" s="10" t="s">
        <v>468</v>
      </c>
      <c r="K10" s="10"/>
      <c r="L10" s="10"/>
      <c r="M10" s="10"/>
      <c r="N10" s="22"/>
      <c r="O10" s="22"/>
      <c r="P10" s="23" t="s">
        <v>462</v>
      </c>
      <c r="Q10" s="27"/>
    </row>
    <row r="11" s="1" customFormat="1" ht="6.6" customHeight="1" spans="1:17">
      <c r="A11" s="2"/>
      <c r="B11" s="14"/>
      <c r="C11" s="15"/>
      <c r="D11" s="15"/>
      <c r="E11" s="15"/>
      <c r="F11" s="15"/>
      <c r="G11" s="15"/>
      <c r="H11" s="15"/>
      <c r="I11" s="15"/>
      <c r="J11" s="26"/>
      <c r="K11" s="3"/>
      <c r="L11" s="24"/>
      <c r="M11" s="3"/>
      <c r="N11" s="12"/>
      <c r="O11" s="12"/>
      <c r="P11" s="2"/>
      <c r="Q11" s="27"/>
    </row>
    <row r="12" s="1" customFormat="1" ht="22.9" customHeight="1" spans="1:17">
      <c r="A12" s="2"/>
      <c r="B12" s="14"/>
      <c r="C12" s="15"/>
      <c r="D12" s="15"/>
      <c r="E12" s="15"/>
      <c r="F12" s="15"/>
      <c r="G12" s="15"/>
      <c r="H12" s="15"/>
      <c r="I12" s="15"/>
      <c r="J12" s="10" t="s">
        <v>469</v>
      </c>
      <c r="K12" s="10"/>
      <c r="L12" s="10"/>
      <c r="M12" s="10"/>
      <c r="N12" s="22"/>
      <c r="O12" s="22"/>
      <c r="P12" s="23" t="s">
        <v>462</v>
      </c>
      <c r="Q12" s="27"/>
    </row>
    <row r="13" s="1" customFormat="1" ht="6.6" customHeight="1" spans="1:17">
      <c r="A13" s="2"/>
      <c r="B13" s="14"/>
      <c r="C13" s="15"/>
      <c r="D13" s="15"/>
      <c r="E13" s="15"/>
      <c r="F13" s="15"/>
      <c r="G13" s="15"/>
      <c r="H13" s="15"/>
      <c r="I13" s="15"/>
      <c r="J13" s="26"/>
      <c r="K13" s="3"/>
      <c r="L13" s="2"/>
      <c r="M13" s="3"/>
      <c r="N13" s="12"/>
      <c r="O13" s="12"/>
      <c r="P13" s="2"/>
      <c r="Q13" s="27"/>
    </row>
    <row r="14" s="1" customFormat="1" ht="22.9" customHeight="1" spans="1:17">
      <c r="A14" s="2"/>
      <c r="B14" s="14"/>
      <c r="C14" s="15"/>
      <c r="D14" s="15"/>
      <c r="E14" s="15"/>
      <c r="F14" s="15"/>
      <c r="G14" s="15"/>
      <c r="H14" s="15"/>
      <c r="I14" s="15"/>
      <c r="J14" s="10" t="s">
        <v>470</v>
      </c>
      <c r="K14" s="10"/>
      <c r="L14" s="10"/>
      <c r="M14" s="10"/>
      <c r="N14" s="22"/>
      <c r="O14" s="22"/>
      <c r="P14" s="23" t="s">
        <v>462</v>
      </c>
      <c r="Q14" s="27"/>
    </row>
    <row r="15" s="1" customFormat="1" ht="6.6" customHeight="1" spans="1:17">
      <c r="A15" s="2"/>
      <c r="B15" s="14"/>
      <c r="C15" s="15"/>
      <c r="D15" s="15"/>
      <c r="E15" s="15"/>
      <c r="F15" s="15"/>
      <c r="G15" s="15"/>
      <c r="H15" s="15"/>
      <c r="I15" s="15"/>
      <c r="J15" s="26"/>
      <c r="K15" s="3"/>
      <c r="L15" s="2"/>
      <c r="M15" s="3"/>
      <c r="N15" s="12"/>
      <c r="O15" s="12"/>
      <c r="P15" s="2"/>
      <c r="Q15" s="27"/>
    </row>
    <row r="16" s="1" customFormat="1" ht="22.9" customHeight="1" spans="1:17">
      <c r="A16" s="2"/>
      <c r="B16" s="14"/>
      <c r="C16" s="15"/>
      <c r="D16" s="15"/>
      <c r="E16" s="15"/>
      <c r="F16" s="15"/>
      <c r="G16" s="15"/>
      <c r="H16" s="15"/>
      <c r="I16" s="15"/>
      <c r="J16" s="10" t="s">
        <v>471</v>
      </c>
      <c r="K16" s="10"/>
      <c r="L16" s="10"/>
      <c r="M16" s="10"/>
      <c r="N16" s="22"/>
      <c r="O16" s="22"/>
      <c r="P16" s="23" t="s">
        <v>462</v>
      </c>
      <c r="Q16" s="27"/>
    </row>
    <row r="17" s="1" customFormat="1" ht="16.35" customHeight="1" spans="1:17">
      <c r="A17" s="2"/>
      <c r="B17" s="7"/>
      <c r="C17" s="12"/>
      <c r="D17" s="12"/>
      <c r="E17" s="12"/>
      <c r="F17" s="12"/>
      <c r="G17" s="12"/>
      <c r="H17" s="12"/>
      <c r="I17" s="12"/>
      <c r="J17" s="7"/>
      <c r="K17" s="7"/>
      <c r="L17" s="7"/>
      <c r="M17" s="7"/>
      <c r="N17" s="12"/>
      <c r="O17" s="12"/>
      <c r="P17" s="7"/>
      <c r="Q17" s="27"/>
    </row>
    <row r="18" s="1" customFormat="1" ht="22.9" customHeight="1" spans="1:17">
      <c r="A18" s="16"/>
      <c r="B18" s="17" t="s">
        <v>368</v>
      </c>
      <c r="C18" s="17" t="s">
        <v>369</v>
      </c>
      <c r="D18" s="17" t="s">
        <v>472</v>
      </c>
      <c r="E18" s="17"/>
      <c r="F18" s="17" t="s">
        <v>372</v>
      </c>
      <c r="G18" s="17" t="s">
        <v>473</v>
      </c>
      <c r="H18" s="17" t="s">
        <v>373</v>
      </c>
      <c r="I18" s="17" t="s">
        <v>474</v>
      </c>
      <c r="J18" s="17" t="s">
        <v>475</v>
      </c>
      <c r="K18" s="17" t="s">
        <v>476</v>
      </c>
      <c r="L18" s="17"/>
      <c r="M18" s="17" t="s">
        <v>477</v>
      </c>
      <c r="N18" s="17"/>
      <c r="O18" s="17" t="s">
        <v>478</v>
      </c>
      <c r="P18" s="17"/>
      <c r="Q18" s="28"/>
    </row>
    <row r="19" s="1" customFormat="1" ht="22.9" customHeight="1" spans="1:17">
      <c r="A19" s="16"/>
      <c r="B19" s="18" t="s">
        <v>376</v>
      </c>
      <c r="C19" s="18" t="s">
        <v>479</v>
      </c>
      <c r="D19" s="18" t="s">
        <v>480</v>
      </c>
      <c r="E19" s="18"/>
      <c r="F19" s="19" t="s">
        <v>440</v>
      </c>
      <c r="G19" s="19"/>
      <c r="H19" s="20" t="s">
        <v>396</v>
      </c>
      <c r="I19" s="20" t="s">
        <v>396</v>
      </c>
      <c r="J19" s="19"/>
      <c r="K19" s="20" t="s">
        <v>387</v>
      </c>
      <c r="L19" s="20"/>
      <c r="M19" s="20" t="s">
        <v>387</v>
      </c>
      <c r="N19" s="20"/>
      <c r="O19" s="18" t="s">
        <v>481</v>
      </c>
      <c r="P19" s="18"/>
      <c r="Q19" s="28"/>
    </row>
    <row r="20" s="1" customFormat="1" ht="22.9" customHeight="1" spans="1:17">
      <c r="A20" s="16"/>
      <c r="B20" s="18" t="s">
        <v>376</v>
      </c>
      <c r="C20" s="18" t="s">
        <v>377</v>
      </c>
      <c r="D20" s="18" t="s">
        <v>482</v>
      </c>
      <c r="E20" s="18"/>
      <c r="F20" s="19" t="s">
        <v>380</v>
      </c>
      <c r="G20" s="19"/>
      <c r="H20" s="20" t="s">
        <v>483</v>
      </c>
      <c r="I20" s="20" t="s">
        <v>483</v>
      </c>
      <c r="J20" s="19" t="s">
        <v>392</v>
      </c>
      <c r="K20" s="20" t="s">
        <v>390</v>
      </c>
      <c r="L20" s="20"/>
      <c r="M20" s="20" t="s">
        <v>390</v>
      </c>
      <c r="N20" s="20"/>
      <c r="O20" s="18" t="s">
        <v>481</v>
      </c>
      <c r="P20" s="18"/>
      <c r="Q20" s="28"/>
    </row>
    <row r="21" s="1" customFormat="1" ht="22.9" customHeight="1" spans="1:17">
      <c r="A21" s="16"/>
      <c r="B21" s="18" t="s">
        <v>376</v>
      </c>
      <c r="C21" s="18" t="s">
        <v>377</v>
      </c>
      <c r="D21" s="18" t="s">
        <v>484</v>
      </c>
      <c r="E21" s="18"/>
      <c r="F21" s="19" t="s">
        <v>380</v>
      </c>
      <c r="G21" s="19"/>
      <c r="H21" s="20" t="s">
        <v>485</v>
      </c>
      <c r="I21" s="20" t="s">
        <v>485</v>
      </c>
      <c r="J21" s="19" t="s">
        <v>407</v>
      </c>
      <c r="K21" s="20" t="s">
        <v>390</v>
      </c>
      <c r="L21" s="20"/>
      <c r="M21" s="20" t="s">
        <v>390</v>
      </c>
      <c r="N21" s="20"/>
      <c r="O21" s="18" t="s">
        <v>481</v>
      </c>
      <c r="P21" s="18"/>
      <c r="Q21" s="28"/>
    </row>
    <row r="22" s="1" customFormat="1" ht="22.9" customHeight="1" spans="1:17">
      <c r="A22" s="16"/>
      <c r="B22" s="18" t="s">
        <v>376</v>
      </c>
      <c r="C22" s="18" t="s">
        <v>377</v>
      </c>
      <c r="D22" s="18" t="s">
        <v>486</v>
      </c>
      <c r="E22" s="18"/>
      <c r="F22" s="19" t="s">
        <v>380</v>
      </c>
      <c r="G22" s="19"/>
      <c r="H22" s="20" t="s">
        <v>487</v>
      </c>
      <c r="I22" s="20" t="s">
        <v>487</v>
      </c>
      <c r="J22" s="19" t="s">
        <v>488</v>
      </c>
      <c r="K22" s="20" t="s">
        <v>390</v>
      </c>
      <c r="L22" s="20"/>
      <c r="M22" s="20" t="s">
        <v>390</v>
      </c>
      <c r="N22" s="20"/>
      <c r="O22" s="18" t="s">
        <v>481</v>
      </c>
      <c r="P22" s="18"/>
      <c r="Q22" s="28"/>
    </row>
    <row r="23" s="1" customFormat="1" ht="22.9" customHeight="1" spans="1:17">
      <c r="A23" s="16"/>
      <c r="B23" s="18" t="s">
        <v>489</v>
      </c>
      <c r="C23" s="18" t="s">
        <v>490</v>
      </c>
      <c r="D23" s="18" t="s">
        <v>491</v>
      </c>
      <c r="E23" s="18"/>
      <c r="F23" s="19" t="s">
        <v>440</v>
      </c>
      <c r="G23" s="19"/>
      <c r="H23" s="20" t="s">
        <v>200</v>
      </c>
      <c r="I23" s="20" t="s">
        <v>200</v>
      </c>
      <c r="J23" s="19"/>
      <c r="K23" s="20" t="s">
        <v>387</v>
      </c>
      <c r="L23" s="20"/>
      <c r="M23" s="20" t="s">
        <v>387</v>
      </c>
      <c r="N23" s="20"/>
      <c r="O23" s="18" t="s">
        <v>481</v>
      </c>
      <c r="P23" s="18"/>
      <c r="Q23" s="28"/>
    </row>
    <row r="24" s="1" customFormat="1" ht="22.9" customHeight="1" spans="1:17">
      <c r="A24" s="16"/>
      <c r="B24" s="18" t="s">
        <v>492</v>
      </c>
      <c r="C24" s="18" t="s">
        <v>493</v>
      </c>
      <c r="D24" s="18" t="s">
        <v>494</v>
      </c>
      <c r="E24" s="18"/>
      <c r="F24" s="19" t="s">
        <v>380</v>
      </c>
      <c r="G24" s="19"/>
      <c r="H24" s="20" t="s">
        <v>495</v>
      </c>
      <c r="I24" s="20" t="s">
        <v>495</v>
      </c>
      <c r="J24" s="19" t="s">
        <v>401</v>
      </c>
      <c r="K24" s="20" t="s">
        <v>387</v>
      </c>
      <c r="L24" s="20"/>
      <c r="M24" s="20" t="s">
        <v>387</v>
      </c>
      <c r="N24" s="20"/>
      <c r="O24" s="18" t="s">
        <v>481</v>
      </c>
      <c r="P24" s="18"/>
      <c r="Q24" s="28"/>
    </row>
    <row r="25" s="1" customFormat="1" ht="16.35" customHeight="1" spans="1:17">
      <c r="A25" s="21"/>
      <c r="B25" s="21"/>
      <c r="C25" s="21"/>
      <c r="D25" s="21"/>
      <c r="E25" s="21"/>
      <c r="F25" s="21"/>
      <c r="G25" s="21"/>
      <c r="H25" s="21"/>
      <c r="I25" s="21"/>
      <c r="J25" s="21"/>
      <c r="K25" s="21"/>
      <c r="L25" s="3"/>
      <c r="M25" s="21"/>
      <c r="N25" s="3"/>
      <c r="O25" s="21"/>
      <c r="P25" s="3"/>
      <c r="Q25" s="29"/>
    </row>
  </sheetData>
  <mergeCells count="52">
    <mergeCell ref="B2:P2"/>
    <mergeCell ref="C4:D4"/>
    <mergeCell ref="F4:I4"/>
    <mergeCell ref="J4:K4"/>
    <mergeCell ref="L4:P4"/>
    <mergeCell ref="C6:D6"/>
    <mergeCell ref="F6:G6"/>
    <mergeCell ref="J6:K6"/>
    <mergeCell ref="L6:O6"/>
    <mergeCell ref="C8:D8"/>
    <mergeCell ref="F8:G8"/>
    <mergeCell ref="J8:M8"/>
    <mergeCell ref="N8:O8"/>
    <mergeCell ref="J10:M10"/>
    <mergeCell ref="N10:O10"/>
    <mergeCell ref="J12:M12"/>
    <mergeCell ref="N12:O12"/>
    <mergeCell ref="J14:M14"/>
    <mergeCell ref="N14:O14"/>
    <mergeCell ref="J16:M16"/>
    <mergeCell ref="N16:O16"/>
    <mergeCell ref="D18:E18"/>
    <mergeCell ref="K18:L18"/>
    <mergeCell ref="M18:N18"/>
    <mergeCell ref="O18:P18"/>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D24:E24"/>
    <mergeCell ref="K24:L24"/>
    <mergeCell ref="M24:N24"/>
    <mergeCell ref="O24:P24"/>
    <mergeCell ref="A19:A24"/>
    <mergeCell ref="B10:B16"/>
    <mergeCell ref="C10:I1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workbookViewId="0">
      <selection activeCell="N14" sqref="N14:O14"/>
    </sheetView>
  </sheetViews>
  <sheetFormatPr defaultColWidth="10" defaultRowHeight="13.5"/>
  <cols>
    <col min="1" max="1" width="2.625" style="1" customWidth="1"/>
    <col min="2" max="2" width="15.625" style="1" customWidth="1"/>
    <col min="3" max="3" width="16.875" style="1" customWidth="1"/>
    <col min="4" max="4" width="13" style="1" customWidth="1"/>
    <col min="5" max="5" width="25.625" style="1" customWidth="1"/>
    <col min="6" max="7" width="13.375" style="1" customWidth="1"/>
    <col min="8" max="8" width="7.75" style="1" customWidth="1"/>
    <col min="9" max="9" width="11.375" style="1" customWidth="1"/>
    <col min="10" max="10" width="16" style="1" customWidth="1"/>
    <col min="11" max="12" width="4.125" style="1" customWidth="1"/>
    <col min="13" max="13" width="6.75" style="1" customWidth="1"/>
    <col min="14" max="14" width="6.625" style="1" customWidth="1"/>
    <col min="15" max="15" width="9" style="1" customWidth="1"/>
    <col min="16" max="16" width="4.875" style="1" customWidth="1"/>
    <col min="17" max="17" width="2.625" style="1" customWidth="1"/>
    <col min="18" max="18" width="9.75" style="1" customWidth="1"/>
    <col min="19" max="16384" width="10" style="1"/>
  </cols>
  <sheetData>
    <row r="1" s="1" customFormat="1" ht="9.75" customHeight="1" spans="1:17">
      <c r="A1" s="2"/>
      <c r="B1" s="2"/>
      <c r="C1" s="2"/>
      <c r="D1" s="3"/>
      <c r="E1" s="2"/>
      <c r="F1" s="3"/>
      <c r="G1" s="2"/>
      <c r="H1" s="2"/>
      <c r="I1" s="3"/>
      <c r="J1" s="2"/>
      <c r="K1" s="3"/>
      <c r="L1" s="2"/>
      <c r="M1" s="3"/>
      <c r="N1" s="2"/>
      <c r="O1" s="3"/>
      <c r="P1" s="2"/>
      <c r="Q1" s="27"/>
    </row>
    <row r="2" s="1" customFormat="1" ht="26.1" customHeight="1" spans="1:17">
      <c r="A2" s="2"/>
      <c r="B2" s="4" t="s">
        <v>452</v>
      </c>
      <c r="C2" s="4"/>
      <c r="D2" s="4"/>
      <c r="E2" s="4"/>
      <c r="F2" s="4"/>
      <c r="G2" s="4"/>
      <c r="H2" s="4"/>
      <c r="I2" s="4"/>
      <c r="J2" s="4"/>
      <c r="K2" s="4"/>
      <c r="L2" s="4"/>
      <c r="M2" s="4"/>
      <c r="N2" s="4"/>
      <c r="O2" s="4"/>
      <c r="P2" s="4"/>
      <c r="Q2" s="27"/>
    </row>
    <row r="3" s="1" customFormat="1" ht="6.6" customHeight="1" spans="1:17">
      <c r="A3" s="2"/>
      <c r="B3" s="2"/>
      <c r="C3" s="2"/>
      <c r="D3" s="2"/>
      <c r="E3" s="2"/>
      <c r="F3" s="2"/>
      <c r="G3" s="2"/>
      <c r="H3" s="2"/>
      <c r="I3" s="2"/>
      <c r="J3" s="2"/>
      <c r="K3" s="2"/>
      <c r="L3" s="2"/>
      <c r="M3" s="2"/>
      <c r="N3" s="2"/>
      <c r="O3" s="2"/>
      <c r="P3" s="2"/>
      <c r="Q3" s="27"/>
    </row>
    <row r="4" s="1" customFormat="1" ht="34" customHeight="1" spans="1:17">
      <c r="A4" s="2"/>
      <c r="B4" s="5" t="s">
        <v>453</v>
      </c>
      <c r="C4" s="6" t="s">
        <v>454</v>
      </c>
      <c r="D4" s="6"/>
      <c r="E4" s="5" t="s">
        <v>455</v>
      </c>
      <c r="F4" s="6" t="s">
        <v>496</v>
      </c>
      <c r="G4" s="6"/>
      <c r="H4" s="6"/>
      <c r="I4" s="6"/>
      <c r="J4" s="5" t="s">
        <v>457</v>
      </c>
      <c r="K4" s="5"/>
      <c r="L4" s="6" t="s">
        <v>497</v>
      </c>
      <c r="M4" s="6"/>
      <c r="N4" s="6"/>
      <c r="O4" s="6"/>
      <c r="P4" s="6"/>
      <c r="Q4" s="27"/>
    </row>
    <row r="5" s="1" customFormat="1" ht="6.6" customHeight="1" spans="1:17">
      <c r="A5" s="2"/>
      <c r="B5" s="2"/>
      <c r="C5" s="7"/>
      <c r="D5" s="7"/>
      <c r="E5" s="2"/>
      <c r="F5" s="2"/>
      <c r="G5" s="7"/>
      <c r="H5" s="7"/>
      <c r="I5" s="3"/>
      <c r="J5" s="5"/>
      <c r="K5" s="3"/>
      <c r="L5" s="7"/>
      <c r="M5" s="3"/>
      <c r="N5" s="7"/>
      <c r="O5" s="7"/>
      <c r="P5" s="2"/>
      <c r="Q5" s="27"/>
    </row>
    <row r="6" s="1" customFormat="1" ht="30" customHeight="1" spans="1:17">
      <c r="A6" s="2"/>
      <c r="B6" s="8" t="s">
        <v>459</v>
      </c>
      <c r="C6" s="9" t="s">
        <v>361</v>
      </c>
      <c r="D6" s="9"/>
      <c r="E6" s="10" t="s">
        <v>460</v>
      </c>
      <c r="F6" s="9"/>
      <c r="G6" s="9"/>
      <c r="H6" s="11"/>
      <c r="I6" s="11"/>
      <c r="J6" s="10" t="s">
        <v>461</v>
      </c>
      <c r="K6" s="10"/>
      <c r="L6" s="22" t="s">
        <v>498</v>
      </c>
      <c r="M6" s="22"/>
      <c r="N6" s="22"/>
      <c r="O6" s="22"/>
      <c r="P6" s="23" t="s">
        <v>462</v>
      </c>
      <c r="Q6" s="27"/>
    </row>
    <row r="7" s="1" customFormat="1" ht="6.6" customHeight="1" spans="1:17">
      <c r="A7" s="2"/>
      <c r="B7" s="2"/>
      <c r="C7" s="12"/>
      <c r="D7" s="12"/>
      <c r="E7" s="2"/>
      <c r="F7" s="2"/>
      <c r="G7" s="13"/>
      <c r="H7" s="12"/>
      <c r="I7" s="2"/>
      <c r="J7" s="24"/>
      <c r="K7" s="3"/>
      <c r="L7" s="25"/>
      <c r="M7" s="3"/>
      <c r="N7" s="12"/>
      <c r="O7" s="12"/>
      <c r="P7" s="2"/>
      <c r="Q7" s="27"/>
    </row>
    <row r="8" s="1" customFormat="1" ht="22.9" customHeight="1" spans="1:17">
      <c r="A8" s="2"/>
      <c r="B8" s="8" t="s">
        <v>463</v>
      </c>
      <c r="C8" s="9">
        <v>10</v>
      </c>
      <c r="D8" s="9"/>
      <c r="E8" s="10" t="s">
        <v>464</v>
      </c>
      <c r="F8" s="9"/>
      <c r="G8" s="9"/>
      <c r="H8" s="11"/>
      <c r="I8" s="11"/>
      <c r="J8" s="10" t="s">
        <v>465</v>
      </c>
      <c r="K8" s="10"/>
      <c r="L8" s="10"/>
      <c r="M8" s="10"/>
      <c r="N8" s="22" t="s">
        <v>498</v>
      </c>
      <c r="O8" s="22"/>
      <c r="P8" s="23" t="s">
        <v>462</v>
      </c>
      <c r="Q8" s="27"/>
    </row>
    <row r="9" s="1" customFormat="1" ht="6.6" customHeight="1" spans="1:17">
      <c r="A9" s="2"/>
      <c r="B9" s="2"/>
      <c r="C9" s="12"/>
      <c r="D9" s="12"/>
      <c r="E9" s="7"/>
      <c r="F9" s="3"/>
      <c r="G9" s="13"/>
      <c r="H9" s="12"/>
      <c r="I9" s="3"/>
      <c r="J9" s="24"/>
      <c r="K9" s="3"/>
      <c r="L9" s="24"/>
      <c r="M9" s="3"/>
      <c r="N9" s="12"/>
      <c r="O9" s="12"/>
      <c r="P9" s="2"/>
      <c r="Q9" s="27"/>
    </row>
    <row r="10" s="1" customFormat="1" ht="22.9" customHeight="1" spans="1:17">
      <c r="A10" s="2"/>
      <c r="B10" s="14" t="s">
        <v>466</v>
      </c>
      <c r="C10" s="15" t="s">
        <v>499</v>
      </c>
      <c r="D10" s="15"/>
      <c r="E10" s="15"/>
      <c r="F10" s="15"/>
      <c r="G10" s="15"/>
      <c r="H10" s="15"/>
      <c r="I10" s="15"/>
      <c r="J10" s="10" t="s">
        <v>468</v>
      </c>
      <c r="K10" s="10"/>
      <c r="L10" s="10"/>
      <c r="M10" s="10"/>
      <c r="N10" s="22"/>
      <c r="O10" s="22"/>
      <c r="P10" s="23" t="s">
        <v>462</v>
      </c>
      <c r="Q10" s="27"/>
    </row>
    <row r="11" s="1" customFormat="1" ht="6.6" customHeight="1" spans="1:17">
      <c r="A11" s="2"/>
      <c r="B11" s="14"/>
      <c r="C11" s="15"/>
      <c r="D11" s="15"/>
      <c r="E11" s="15"/>
      <c r="F11" s="15"/>
      <c r="G11" s="15"/>
      <c r="H11" s="15"/>
      <c r="I11" s="15"/>
      <c r="J11" s="26"/>
      <c r="K11" s="3"/>
      <c r="L11" s="24"/>
      <c r="M11" s="3"/>
      <c r="N11" s="12"/>
      <c r="O11" s="12"/>
      <c r="P11" s="2"/>
      <c r="Q11" s="27"/>
    </row>
    <row r="12" s="1" customFormat="1" ht="22.9" customHeight="1" spans="1:17">
      <c r="A12" s="2"/>
      <c r="B12" s="14"/>
      <c r="C12" s="15"/>
      <c r="D12" s="15"/>
      <c r="E12" s="15"/>
      <c r="F12" s="15"/>
      <c r="G12" s="15"/>
      <c r="H12" s="15"/>
      <c r="I12" s="15"/>
      <c r="J12" s="10" t="s">
        <v>469</v>
      </c>
      <c r="K12" s="10"/>
      <c r="L12" s="10"/>
      <c r="M12" s="10"/>
      <c r="N12" s="22"/>
      <c r="O12" s="22"/>
      <c r="P12" s="23" t="s">
        <v>462</v>
      </c>
      <c r="Q12" s="27"/>
    </row>
    <row r="13" s="1" customFormat="1" ht="6.6" customHeight="1" spans="1:17">
      <c r="A13" s="2"/>
      <c r="B13" s="14"/>
      <c r="C13" s="15"/>
      <c r="D13" s="15"/>
      <c r="E13" s="15"/>
      <c r="F13" s="15"/>
      <c r="G13" s="15"/>
      <c r="H13" s="15"/>
      <c r="I13" s="15"/>
      <c r="J13" s="26"/>
      <c r="K13" s="3"/>
      <c r="L13" s="2"/>
      <c r="M13" s="3"/>
      <c r="N13" s="12"/>
      <c r="O13" s="12"/>
      <c r="P13" s="2"/>
      <c r="Q13" s="27"/>
    </row>
    <row r="14" s="1" customFormat="1" ht="22.9" customHeight="1" spans="1:17">
      <c r="A14" s="2"/>
      <c r="B14" s="14"/>
      <c r="C14" s="15"/>
      <c r="D14" s="15"/>
      <c r="E14" s="15"/>
      <c r="F14" s="15"/>
      <c r="G14" s="15"/>
      <c r="H14" s="15"/>
      <c r="I14" s="15"/>
      <c r="J14" s="10" t="s">
        <v>470</v>
      </c>
      <c r="K14" s="10"/>
      <c r="L14" s="10"/>
      <c r="M14" s="10"/>
      <c r="N14" s="22"/>
      <c r="O14" s="22"/>
      <c r="P14" s="23" t="s">
        <v>462</v>
      </c>
      <c r="Q14" s="27"/>
    </row>
    <row r="15" s="1" customFormat="1" ht="6.6" customHeight="1" spans="1:17">
      <c r="A15" s="2"/>
      <c r="B15" s="14"/>
      <c r="C15" s="15"/>
      <c r="D15" s="15"/>
      <c r="E15" s="15"/>
      <c r="F15" s="15"/>
      <c r="G15" s="15"/>
      <c r="H15" s="15"/>
      <c r="I15" s="15"/>
      <c r="J15" s="26"/>
      <c r="K15" s="3"/>
      <c r="L15" s="2"/>
      <c r="M15" s="3"/>
      <c r="N15" s="12"/>
      <c r="O15" s="12"/>
      <c r="P15" s="2"/>
      <c r="Q15" s="27"/>
    </row>
    <row r="16" s="1" customFormat="1" ht="22.9" customHeight="1" spans="1:17">
      <c r="A16" s="2"/>
      <c r="B16" s="14"/>
      <c r="C16" s="15"/>
      <c r="D16" s="15"/>
      <c r="E16" s="15"/>
      <c r="F16" s="15"/>
      <c r="G16" s="15"/>
      <c r="H16" s="15"/>
      <c r="I16" s="15"/>
      <c r="J16" s="10" t="s">
        <v>471</v>
      </c>
      <c r="K16" s="10"/>
      <c r="L16" s="10"/>
      <c r="M16" s="10"/>
      <c r="N16" s="22"/>
      <c r="O16" s="22"/>
      <c r="P16" s="23" t="s">
        <v>462</v>
      </c>
      <c r="Q16" s="27"/>
    </row>
    <row r="17" s="1" customFormat="1" ht="16.35" customHeight="1" spans="1:17">
      <c r="A17" s="2"/>
      <c r="B17" s="7"/>
      <c r="C17" s="12"/>
      <c r="D17" s="12"/>
      <c r="E17" s="12"/>
      <c r="F17" s="12"/>
      <c r="G17" s="12"/>
      <c r="H17" s="12"/>
      <c r="I17" s="12"/>
      <c r="J17" s="7"/>
      <c r="K17" s="7"/>
      <c r="L17" s="7"/>
      <c r="M17" s="7"/>
      <c r="N17" s="12"/>
      <c r="O17" s="12"/>
      <c r="P17" s="7"/>
      <c r="Q17" s="27"/>
    </row>
    <row r="18" s="1" customFormat="1" ht="22.9" customHeight="1" spans="1:17">
      <c r="A18" s="16"/>
      <c r="B18" s="17" t="s">
        <v>368</v>
      </c>
      <c r="C18" s="17" t="s">
        <v>369</v>
      </c>
      <c r="D18" s="17" t="s">
        <v>472</v>
      </c>
      <c r="E18" s="17"/>
      <c r="F18" s="17" t="s">
        <v>372</v>
      </c>
      <c r="G18" s="17" t="s">
        <v>473</v>
      </c>
      <c r="H18" s="17" t="s">
        <v>373</v>
      </c>
      <c r="I18" s="17" t="s">
        <v>474</v>
      </c>
      <c r="J18" s="17" t="s">
        <v>475</v>
      </c>
      <c r="K18" s="17" t="s">
        <v>476</v>
      </c>
      <c r="L18" s="17"/>
      <c r="M18" s="17" t="s">
        <v>477</v>
      </c>
      <c r="N18" s="17"/>
      <c r="O18" s="17" t="s">
        <v>478</v>
      </c>
      <c r="P18" s="17"/>
      <c r="Q18" s="28"/>
    </row>
    <row r="19" s="1" customFormat="1" ht="22.9" customHeight="1" spans="1:17">
      <c r="A19" s="16"/>
      <c r="B19" s="18" t="s">
        <v>376</v>
      </c>
      <c r="C19" s="18" t="s">
        <v>479</v>
      </c>
      <c r="D19" s="18" t="s">
        <v>500</v>
      </c>
      <c r="E19" s="18"/>
      <c r="F19" s="19" t="s">
        <v>440</v>
      </c>
      <c r="G19" s="19"/>
      <c r="H19" s="20" t="s">
        <v>501</v>
      </c>
      <c r="I19" s="20" t="s">
        <v>501</v>
      </c>
      <c r="J19" s="19"/>
      <c r="K19" s="20" t="s">
        <v>390</v>
      </c>
      <c r="L19" s="20"/>
      <c r="M19" s="20" t="s">
        <v>390</v>
      </c>
      <c r="N19" s="20"/>
      <c r="O19" s="18" t="s">
        <v>481</v>
      </c>
      <c r="P19" s="18"/>
      <c r="Q19" s="28"/>
    </row>
    <row r="20" s="1" customFormat="1" ht="22.9" customHeight="1" spans="1:17">
      <c r="A20" s="16"/>
      <c r="B20" s="18" t="s">
        <v>376</v>
      </c>
      <c r="C20" s="18" t="s">
        <v>403</v>
      </c>
      <c r="D20" s="18" t="s">
        <v>502</v>
      </c>
      <c r="E20" s="18"/>
      <c r="F20" s="19" t="s">
        <v>503</v>
      </c>
      <c r="G20" s="19"/>
      <c r="H20" s="20" t="s">
        <v>504</v>
      </c>
      <c r="I20" s="20" t="s">
        <v>504</v>
      </c>
      <c r="J20" s="19" t="s">
        <v>445</v>
      </c>
      <c r="K20" s="20" t="s">
        <v>390</v>
      </c>
      <c r="L20" s="20"/>
      <c r="M20" s="20" t="s">
        <v>390</v>
      </c>
      <c r="N20" s="20"/>
      <c r="O20" s="18" t="s">
        <v>505</v>
      </c>
      <c r="P20" s="18"/>
      <c r="Q20" s="28"/>
    </row>
    <row r="21" s="1" customFormat="1" ht="22.9" customHeight="1" spans="1:17">
      <c r="A21" s="16"/>
      <c r="B21" s="18" t="s">
        <v>376</v>
      </c>
      <c r="C21" s="18" t="s">
        <v>377</v>
      </c>
      <c r="D21" s="18" t="s">
        <v>506</v>
      </c>
      <c r="E21" s="18"/>
      <c r="F21" s="19" t="s">
        <v>380</v>
      </c>
      <c r="G21" s="19"/>
      <c r="H21" s="20" t="s">
        <v>393</v>
      </c>
      <c r="I21" s="20" t="s">
        <v>393</v>
      </c>
      <c r="J21" s="19" t="s">
        <v>507</v>
      </c>
      <c r="K21" s="20" t="s">
        <v>382</v>
      </c>
      <c r="L21" s="20"/>
      <c r="M21" s="20" t="s">
        <v>382</v>
      </c>
      <c r="N21" s="20"/>
      <c r="O21" s="18" t="s">
        <v>481</v>
      </c>
      <c r="P21" s="18"/>
      <c r="Q21" s="28"/>
    </row>
    <row r="22" s="1" customFormat="1" ht="22.9" customHeight="1" spans="1:17">
      <c r="A22" s="16"/>
      <c r="B22" s="18" t="s">
        <v>489</v>
      </c>
      <c r="C22" s="18" t="s">
        <v>490</v>
      </c>
      <c r="D22" s="18" t="s">
        <v>508</v>
      </c>
      <c r="E22" s="18"/>
      <c r="F22" s="19" t="s">
        <v>440</v>
      </c>
      <c r="G22" s="19"/>
      <c r="H22" s="20" t="s">
        <v>501</v>
      </c>
      <c r="I22" s="20" t="s">
        <v>501</v>
      </c>
      <c r="J22" s="19"/>
      <c r="K22" s="20" t="s">
        <v>509</v>
      </c>
      <c r="L22" s="20"/>
      <c r="M22" s="20" t="s">
        <v>509</v>
      </c>
      <c r="N22" s="20"/>
      <c r="O22" s="18" t="s">
        <v>481</v>
      </c>
      <c r="P22" s="18"/>
      <c r="Q22" s="28"/>
    </row>
    <row r="23" s="1" customFormat="1" ht="22.9" customHeight="1" spans="1:17">
      <c r="A23" s="16"/>
      <c r="B23" s="18" t="s">
        <v>492</v>
      </c>
      <c r="C23" s="18" t="s">
        <v>493</v>
      </c>
      <c r="D23" s="18" t="s">
        <v>434</v>
      </c>
      <c r="E23" s="18"/>
      <c r="F23" s="19" t="s">
        <v>380</v>
      </c>
      <c r="G23" s="19"/>
      <c r="H23" s="20" t="s">
        <v>435</v>
      </c>
      <c r="I23" s="20" t="s">
        <v>435</v>
      </c>
      <c r="J23" s="19" t="s">
        <v>401</v>
      </c>
      <c r="K23" s="20" t="s">
        <v>387</v>
      </c>
      <c r="L23" s="20"/>
      <c r="M23" s="20" t="s">
        <v>387</v>
      </c>
      <c r="N23" s="20"/>
      <c r="O23" s="18" t="s">
        <v>481</v>
      </c>
      <c r="P23" s="18"/>
      <c r="Q23" s="28"/>
    </row>
    <row r="24" s="1" customFormat="1" ht="16.35" customHeight="1" spans="1:17">
      <c r="A24" s="21"/>
      <c r="B24" s="21"/>
      <c r="C24" s="21"/>
      <c r="D24" s="21"/>
      <c r="E24" s="21"/>
      <c r="F24" s="21"/>
      <c r="G24" s="21"/>
      <c r="H24" s="21"/>
      <c r="I24" s="21"/>
      <c r="J24" s="21"/>
      <c r="K24" s="21"/>
      <c r="L24" s="3"/>
      <c r="M24" s="21"/>
      <c r="N24" s="3"/>
      <c r="O24" s="21"/>
      <c r="P24" s="3"/>
      <c r="Q24" s="29"/>
    </row>
  </sheetData>
  <mergeCells count="48">
    <mergeCell ref="B2:P2"/>
    <mergeCell ref="C4:D4"/>
    <mergeCell ref="F4:I4"/>
    <mergeCell ref="J4:K4"/>
    <mergeCell ref="L4:P4"/>
    <mergeCell ref="C6:D6"/>
    <mergeCell ref="F6:G6"/>
    <mergeCell ref="J6:K6"/>
    <mergeCell ref="L6:O6"/>
    <mergeCell ref="C8:D8"/>
    <mergeCell ref="F8:G8"/>
    <mergeCell ref="J8:M8"/>
    <mergeCell ref="N8:O8"/>
    <mergeCell ref="J10:M10"/>
    <mergeCell ref="N10:O10"/>
    <mergeCell ref="J12:M12"/>
    <mergeCell ref="N12:O12"/>
    <mergeCell ref="J14:M14"/>
    <mergeCell ref="N14:O14"/>
    <mergeCell ref="J16:M16"/>
    <mergeCell ref="N16:O16"/>
    <mergeCell ref="D18:E18"/>
    <mergeCell ref="K18:L18"/>
    <mergeCell ref="M18:N18"/>
    <mergeCell ref="O18:P18"/>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A19:A23"/>
    <mergeCell ref="B10:B16"/>
    <mergeCell ref="C10:I1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M10" sqref="M10"/>
    </sheetView>
  </sheetViews>
  <sheetFormatPr defaultColWidth="10" defaultRowHeight="13.5" outlineLevelCol="5"/>
  <cols>
    <col min="1" max="1" width="0.125" customWidth="1"/>
    <col min="2" max="2" width="12.375" customWidth="1"/>
    <col min="3" max="3" width="40.25" customWidth="1"/>
    <col min="4" max="4" width="17.5" customWidth="1"/>
    <col min="5" max="5" width="18" customWidth="1"/>
    <col min="6" max="6" width="13.25" customWidth="1"/>
    <col min="7" max="7" width="9.75" customWidth="1"/>
  </cols>
  <sheetData>
    <row r="1" ht="16.35" customHeight="1" spans="1:6">
      <c r="A1" s="39"/>
      <c r="B1" s="43" t="s">
        <v>29</v>
      </c>
      <c r="C1" s="39"/>
      <c r="D1" s="39"/>
      <c r="E1" s="39"/>
      <c r="F1" s="39"/>
    </row>
    <row r="2" ht="16.35" customHeight="1"/>
    <row r="3" ht="21.6" customHeight="1" spans="2:6">
      <c r="B3" s="78" t="s">
        <v>30</v>
      </c>
      <c r="C3" s="78"/>
      <c r="D3" s="78"/>
      <c r="E3" s="78"/>
      <c r="F3" s="78"/>
    </row>
    <row r="4" ht="19.9" customHeight="1" spans="2:6">
      <c r="B4" s="78"/>
      <c r="C4" s="78"/>
      <c r="D4" s="78"/>
      <c r="E4" s="78"/>
      <c r="F4" s="78"/>
    </row>
    <row r="5" ht="16.35" customHeight="1" spans="2:6">
      <c r="B5" s="39"/>
      <c r="C5" s="39"/>
      <c r="D5" s="39"/>
      <c r="E5" s="39"/>
      <c r="F5" s="39"/>
    </row>
    <row r="6" ht="20.65" customHeight="1" spans="2:6">
      <c r="B6" s="39"/>
      <c r="C6" s="39"/>
      <c r="D6" s="39"/>
      <c r="E6" s="39"/>
      <c r="F6" s="59" t="s">
        <v>2</v>
      </c>
    </row>
    <row r="7" ht="34.5" customHeight="1" spans="2:6">
      <c r="B7" s="74" t="s">
        <v>31</v>
      </c>
      <c r="C7" s="74"/>
      <c r="D7" s="74" t="s">
        <v>32</v>
      </c>
      <c r="E7" s="74"/>
      <c r="F7" s="74"/>
    </row>
    <row r="8" ht="29.25" customHeight="1" spans="2:6">
      <c r="B8" s="74" t="s">
        <v>33</v>
      </c>
      <c r="C8" s="74" t="s">
        <v>34</v>
      </c>
      <c r="D8" s="74" t="s">
        <v>35</v>
      </c>
      <c r="E8" s="74" t="s">
        <v>36</v>
      </c>
      <c r="F8" s="74" t="s">
        <v>37</v>
      </c>
    </row>
    <row r="9" ht="22.35" customHeight="1" spans="2:6">
      <c r="B9" s="79" t="s">
        <v>7</v>
      </c>
      <c r="C9" s="79"/>
      <c r="D9" s="80">
        <f>20222.62-600.29</f>
        <v>19622.33</v>
      </c>
      <c r="E9" s="80">
        <v>5269.16</v>
      </c>
      <c r="F9" s="80">
        <f>14953.46-600.29</f>
        <v>14353.17</v>
      </c>
    </row>
    <row r="10" ht="19.9" customHeight="1" spans="2:6">
      <c r="B10" s="71" t="s">
        <v>38</v>
      </c>
      <c r="C10" s="72" t="s">
        <v>16</v>
      </c>
      <c r="D10" s="75">
        <v>980.87</v>
      </c>
      <c r="E10" s="75">
        <v>841.75</v>
      </c>
      <c r="F10" s="75">
        <v>139.12</v>
      </c>
    </row>
    <row r="11" ht="17.25" customHeight="1" spans="2:6">
      <c r="B11" s="71" t="s">
        <v>39</v>
      </c>
      <c r="C11" s="72" t="s">
        <v>40</v>
      </c>
      <c r="D11" s="75">
        <v>980.87</v>
      </c>
      <c r="E11" s="75">
        <v>841.75</v>
      </c>
      <c r="F11" s="75">
        <v>139.12</v>
      </c>
    </row>
    <row r="12" ht="18.95" customHeight="1" spans="2:6">
      <c r="B12" s="71" t="s">
        <v>41</v>
      </c>
      <c r="C12" s="72" t="s">
        <v>42</v>
      </c>
      <c r="D12" s="75">
        <v>325.03</v>
      </c>
      <c r="E12" s="75">
        <v>289.3</v>
      </c>
      <c r="F12" s="75">
        <v>35.73</v>
      </c>
    </row>
    <row r="13" ht="18.95" customHeight="1" spans="2:6">
      <c r="B13" s="71" t="s">
        <v>43</v>
      </c>
      <c r="C13" s="72" t="s">
        <v>44</v>
      </c>
      <c r="D13" s="75">
        <v>162.51</v>
      </c>
      <c r="E13" s="75">
        <v>144.65</v>
      </c>
      <c r="F13" s="75">
        <v>17.86</v>
      </c>
    </row>
    <row r="14" ht="18.95" customHeight="1" spans="2:6">
      <c r="B14" s="71" t="s">
        <v>45</v>
      </c>
      <c r="C14" s="72" t="s">
        <v>46</v>
      </c>
      <c r="D14" s="75">
        <v>493.33</v>
      </c>
      <c r="E14" s="75">
        <v>407.8</v>
      </c>
      <c r="F14" s="75">
        <v>85.53</v>
      </c>
    </row>
    <row r="15" ht="19.9" customHeight="1" spans="2:6">
      <c r="B15" s="71" t="s">
        <v>47</v>
      </c>
      <c r="C15" s="72" t="s">
        <v>18</v>
      </c>
      <c r="D15" s="75">
        <v>234.28</v>
      </c>
      <c r="E15" s="75">
        <v>178.46</v>
      </c>
      <c r="F15" s="75">
        <v>55.82</v>
      </c>
    </row>
    <row r="16" ht="17.25" customHeight="1" spans="2:6">
      <c r="B16" s="71" t="s">
        <v>48</v>
      </c>
      <c r="C16" s="72" t="s">
        <v>49</v>
      </c>
      <c r="D16" s="75">
        <v>234.28</v>
      </c>
      <c r="E16" s="75">
        <v>178.46</v>
      </c>
      <c r="F16" s="75">
        <v>55.82</v>
      </c>
    </row>
    <row r="17" ht="18.95" customHeight="1" spans="2:6">
      <c r="B17" s="71" t="s">
        <v>50</v>
      </c>
      <c r="C17" s="72" t="s">
        <v>51</v>
      </c>
      <c r="D17" s="75">
        <v>40.94</v>
      </c>
      <c r="E17" s="75">
        <v>40.94</v>
      </c>
      <c r="F17" s="75"/>
    </row>
    <row r="18" ht="18.95" customHeight="1" spans="2:6">
      <c r="B18" s="71" t="s">
        <v>52</v>
      </c>
      <c r="C18" s="72" t="s">
        <v>53</v>
      </c>
      <c r="D18" s="75">
        <v>153.62</v>
      </c>
      <c r="E18" s="75">
        <v>97.8</v>
      </c>
      <c r="F18" s="75">
        <v>55.82</v>
      </c>
    </row>
    <row r="19" ht="18.95" customHeight="1" spans="2:6">
      <c r="B19" s="71" t="s">
        <v>54</v>
      </c>
      <c r="C19" s="72" t="s">
        <v>55</v>
      </c>
      <c r="D19" s="75">
        <v>17.64</v>
      </c>
      <c r="E19" s="75">
        <v>17.64</v>
      </c>
      <c r="F19" s="75"/>
    </row>
    <row r="20" ht="18.95" customHeight="1" spans="2:6">
      <c r="B20" s="71" t="s">
        <v>56</v>
      </c>
      <c r="C20" s="72" t="s">
        <v>57</v>
      </c>
      <c r="D20" s="75">
        <v>22.08</v>
      </c>
      <c r="E20" s="75">
        <v>22.08</v>
      </c>
      <c r="F20" s="75"/>
    </row>
    <row r="21" ht="19.9" customHeight="1" spans="2:6">
      <c r="B21" s="71" t="s">
        <v>58</v>
      </c>
      <c r="C21" s="72" t="s">
        <v>19</v>
      </c>
      <c r="D21" s="75">
        <v>7329.32</v>
      </c>
      <c r="E21" s="75">
        <v>4082.45</v>
      </c>
      <c r="F21" s="75">
        <v>3246.87</v>
      </c>
    </row>
    <row r="22" ht="17.25" customHeight="1" spans="2:6">
      <c r="B22" s="71" t="s">
        <v>59</v>
      </c>
      <c r="C22" s="72" t="s">
        <v>60</v>
      </c>
      <c r="D22" s="75">
        <v>6329.33</v>
      </c>
      <c r="E22" s="75">
        <v>3932.67</v>
      </c>
      <c r="F22" s="75">
        <v>2396.66</v>
      </c>
    </row>
    <row r="23" ht="18.95" customHeight="1" spans="2:6">
      <c r="B23" s="71" t="s">
        <v>61</v>
      </c>
      <c r="C23" s="72" t="s">
        <v>62</v>
      </c>
      <c r="D23" s="75">
        <v>988.6</v>
      </c>
      <c r="E23" s="75">
        <v>988.6</v>
      </c>
      <c r="F23" s="75"/>
    </row>
    <row r="24" ht="18.95" customHeight="1" spans="2:6">
      <c r="B24" s="71" t="s">
        <v>63</v>
      </c>
      <c r="C24" s="72" t="s">
        <v>64</v>
      </c>
      <c r="D24" s="75">
        <v>5340.73</v>
      </c>
      <c r="E24" s="75">
        <v>2944.07</v>
      </c>
      <c r="F24" s="75">
        <v>2396.66</v>
      </c>
    </row>
    <row r="25" ht="17.25" customHeight="1" spans="2:6">
      <c r="B25" s="71" t="s">
        <v>65</v>
      </c>
      <c r="C25" s="72" t="s">
        <v>66</v>
      </c>
      <c r="D25" s="75">
        <v>846.3</v>
      </c>
      <c r="E25" s="75"/>
      <c r="F25" s="75">
        <v>846.3</v>
      </c>
    </row>
    <row r="26" ht="18.95" customHeight="1" spans="2:6">
      <c r="B26" s="71" t="s">
        <v>67</v>
      </c>
      <c r="C26" s="72" t="s">
        <v>68</v>
      </c>
      <c r="D26" s="75">
        <v>846.3</v>
      </c>
      <c r="E26" s="75"/>
      <c r="F26" s="75">
        <v>846.3</v>
      </c>
    </row>
    <row r="27" ht="17.25" customHeight="1" spans="2:6">
      <c r="B27" s="71" t="s">
        <v>69</v>
      </c>
      <c r="C27" s="72" t="s">
        <v>70</v>
      </c>
      <c r="D27" s="75">
        <v>153.69</v>
      </c>
      <c r="E27" s="75">
        <v>149.79</v>
      </c>
      <c r="F27" s="75">
        <v>3.9</v>
      </c>
    </row>
    <row r="28" ht="18.95" customHeight="1" spans="2:6">
      <c r="B28" s="71" t="s">
        <v>71</v>
      </c>
      <c r="C28" s="72" t="s">
        <v>72</v>
      </c>
      <c r="D28" s="75">
        <v>153.69</v>
      </c>
      <c r="E28" s="75">
        <v>149.79</v>
      </c>
      <c r="F28" s="75">
        <v>3.9</v>
      </c>
    </row>
    <row r="29" ht="19.9" customHeight="1" spans="2:6">
      <c r="B29" s="71" t="s">
        <v>73</v>
      </c>
      <c r="C29" s="72" t="s">
        <v>20</v>
      </c>
      <c r="D29" s="75">
        <v>11068.85</v>
      </c>
      <c r="E29" s="75">
        <v>166.49</v>
      </c>
      <c r="F29" s="75">
        <v>10902.36</v>
      </c>
    </row>
    <row r="30" ht="17.25" customHeight="1" spans="2:6">
      <c r="B30" s="71" t="s">
        <v>74</v>
      </c>
      <c r="C30" s="72" t="s">
        <v>75</v>
      </c>
      <c r="D30" s="75">
        <v>10785.01</v>
      </c>
      <c r="E30" s="75"/>
      <c r="F30" s="75">
        <v>10785.01</v>
      </c>
    </row>
    <row r="31" ht="18.95" customHeight="1" spans="2:6">
      <c r="B31" s="71" t="s">
        <v>76</v>
      </c>
      <c r="C31" s="72" t="s">
        <v>77</v>
      </c>
      <c r="D31" s="75">
        <v>864.14</v>
      </c>
      <c r="E31" s="75"/>
      <c r="F31" s="75">
        <v>864.14</v>
      </c>
    </row>
    <row r="32" ht="18.95" customHeight="1" spans="2:6">
      <c r="B32" s="71" t="s">
        <v>78</v>
      </c>
      <c r="C32" s="72" t="s">
        <v>79</v>
      </c>
      <c r="D32" s="75">
        <v>1241</v>
      </c>
      <c r="E32" s="75"/>
      <c r="F32" s="75">
        <v>1241</v>
      </c>
    </row>
    <row r="33" ht="18.95" customHeight="1" spans="2:6">
      <c r="B33" s="71" t="s">
        <v>80</v>
      </c>
      <c r="C33" s="72" t="s">
        <v>81</v>
      </c>
      <c r="D33" s="75">
        <v>51.75</v>
      </c>
      <c r="E33" s="75"/>
      <c r="F33" s="75">
        <v>51.75</v>
      </c>
    </row>
    <row r="34" ht="18.95" customHeight="1" spans="2:6">
      <c r="B34" s="71" t="s">
        <v>82</v>
      </c>
      <c r="C34" s="72" t="s">
        <v>83</v>
      </c>
      <c r="D34" s="75">
        <v>25</v>
      </c>
      <c r="E34" s="75"/>
      <c r="F34" s="75">
        <v>25</v>
      </c>
    </row>
    <row r="35" ht="18.95" customHeight="1" spans="2:6">
      <c r="B35" s="71" t="s">
        <v>84</v>
      </c>
      <c r="C35" s="72" t="s">
        <v>85</v>
      </c>
      <c r="D35" s="75">
        <v>102.12</v>
      </c>
      <c r="E35" s="75"/>
      <c r="F35" s="75">
        <v>102.12</v>
      </c>
    </row>
    <row r="36" ht="18.95" customHeight="1" spans="2:6">
      <c r="B36" s="71" t="s">
        <v>86</v>
      </c>
      <c r="C36" s="72" t="s">
        <v>87</v>
      </c>
      <c r="D36" s="75">
        <v>2205</v>
      </c>
      <c r="E36" s="75"/>
      <c r="F36" s="75">
        <v>2205</v>
      </c>
    </row>
    <row r="37" ht="18.95" customHeight="1" spans="2:6">
      <c r="B37" s="71" t="s">
        <v>88</v>
      </c>
      <c r="C37" s="72" t="s">
        <v>89</v>
      </c>
      <c r="D37" s="75">
        <v>3796</v>
      </c>
      <c r="E37" s="75"/>
      <c r="F37" s="75">
        <v>3796</v>
      </c>
    </row>
    <row r="38" ht="18.95" customHeight="1" spans="2:6">
      <c r="B38" s="71" t="s">
        <v>90</v>
      </c>
      <c r="C38" s="72" t="s">
        <v>91</v>
      </c>
      <c r="D38" s="75">
        <v>2500</v>
      </c>
      <c r="E38" s="75"/>
      <c r="F38" s="75">
        <v>2500</v>
      </c>
    </row>
    <row r="39" ht="17.25" customHeight="1" spans="2:6">
      <c r="B39" s="71" t="s">
        <v>92</v>
      </c>
      <c r="C39" s="72" t="s">
        <v>93</v>
      </c>
      <c r="D39" s="75">
        <v>283.84</v>
      </c>
      <c r="E39" s="75">
        <v>166.49</v>
      </c>
      <c r="F39" s="75">
        <v>117.35</v>
      </c>
    </row>
    <row r="40" ht="18.95" customHeight="1" spans="2:6">
      <c r="B40" s="71" t="s">
        <v>94</v>
      </c>
      <c r="C40" s="72" t="s">
        <v>95</v>
      </c>
      <c r="D40" s="75">
        <v>283.84</v>
      </c>
      <c r="E40" s="75">
        <v>166.49</v>
      </c>
      <c r="F40" s="75">
        <v>117.35</v>
      </c>
    </row>
    <row r="41" ht="19.9" customHeight="1" spans="2:6">
      <c r="B41" s="71" t="s">
        <v>96</v>
      </c>
      <c r="C41" s="72" t="s">
        <v>21</v>
      </c>
      <c r="D41" s="75">
        <v>9</v>
      </c>
      <c r="E41" s="75"/>
      <c r="F41" s="75">
        <v>9</v>
      </c>
    </row>
    <row r="42" ht="17.25" customHeight="1" spans="2:6">
      <c r="B42" s="71" t="s">
        <v>97</v>
      </c>
      <c r="C42" s="72" t="s">
        <v>98</v>
      </c>
      <c r="D42" s="75">
        <v>9</v>
      </c>
      <c r="E42" s="75"/>
      <c r="F42" s="75">
        <v>9</v>
      </c>
    </row>
    <row r="43" ht="18.95" customHeight="1" spans="2:6">
      <c r="B43" s="71" t="s">
        <v>99</v>
      </c>
      <c r="C43" s="72" t="s">
        <v>100</v>
      </c>
      <c r="D43" s="75">
        <v>9</v>
      </c>
      <c r="E43" s="75"/>
      <c r="F43" s="75">
        <v>9</v>
      </c>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H14" sqref="H14"/>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ht="18.2" customHeight="1" spans="1:6">
      <c r="A1" s="39"/>
      <c r="B1" s="76" t="s">
        <v>101</v>
      </c>
      <c r="C1" s="64"/>
      <c r="D1" s="64"/>
      <c r="E1" s="64"/>
      <c r="F1" s="64"/>
    </row>
    <row r="2" ht="16.35" customHeight="1"/>
    <row r="3" ht="16.35" customHeight="1" spans="2:6">
      <c r="B3" s="67" t="s">
        <v>102</v>
      </c>
      <c r="C3" s="67"/>
      <c r="D3" s="67"/>
      <c r="E3" s="67"/>
      <c r="F3" s="67"/>
    </row>
    <row r="4" ht="16.35" customHeight="1" spans="2:6">
      <c r="B4" s="67"/>
      <c r="C4" s="67"/>
      <c r="D4" s="67"/>
      <c r="E4" s="67"/>
      <c r="F4" s="67"/>
    </row>
    <row r="5" ht="16.35" customHeight="1" spans="2:6">
      <c r="B5" s="77" t="s">
        <v>103</v>
      </c>
      <c r="C5" s="77"/>
      <c r="D5" s="77"/>
      <c r="E5" s="77"/>
      <c r="F5" s="77"/>
    </row>
    <row r="6" ht="19.9" customHeight="1" spans="2:6">
      <c r="B6" s="64"/>
      <c r="C6" s="64"/>
      <c r="D6" s="64"/>
      <c r="E6" s="64"/>
      <c r="F6" s="59" t="s">
        <v>2</v>
      </c>
    </row>
    <row r="7" ht="36.2" customHeight="1" spans="2:6">
      <c r="B7" s="68" t="s">
        <v>104</v>
      </c>
      <c r="C7" s="68"/>
      <c r="D7" s="68" t="s">
        <v>105</v>
      </c>
      <c r="E7" s="68"/>
      <c r="F7" s="68"/>
    </row>
    <row r="8" ht="27.6" customHeight="1" spans="2:6">
      <c r="B8" s="68" t="s">
        <v>106</v>
      </c>
      <c r="C8" s="68" t="s">
        <v>34</v>
      </c>
      <c r="D8" s="68" t="s">
        <v>107</v>
      </c>
      <c r="E8" s="68" t="s">
        <v>108</v>
      </c>
      <c r="F8" s="68" t="s">
        <v>109</v>
      </c>
    </row>
    <row r="9" ht="19.9" customHeight="1" spans="2:6">
      <c r="B9" s="69" t="s">
        <v>7</v>
      </c>
      <c r="C9" s="69"/>
      <c r="D9" s="70">
        <v>5269.16</v>
      </c>
      <c r="E9" s="70">
        <v>4253.81</v>
      </c>
      <c r="F9" s="70">
        <v>1015.35</v>
      </c>
    </row>
    <row r="10" ht="19.9" customHeight="1" spans="2:6">
      <c r="B10" s="71" t="s">
        <v>110</v>
      </c>
      <c r="C10" s="72" t="s">
        <v>111</v>
      </c>
      <c r="D10" s="73">
        <v>3834.61</v>
      </c>
      <c r="E10" s="73">
        <v>3834.61</v>
      </c>
      <c r="F10" s="73"/>
    </row>
    <row r="11" ht="18.95" customHeight="1" spans="2:6">
      <c r="B11" s="71" t="s">
        <v>112</v>
      </c>
      <c r="C11" s="72" t="s">
        <v>113</v>
      </c>
      <c r="D11" s="73">
        <v>938.72</v>
      </c>
      <c r="E11" s="73">
        <v>938.72</v>
      </c>
      <c r="F11" s="73"/>
    </row>
    <row r="12" ht="18.95" customHeight="1" spans="2:6">
      <c r="B12" s="71" t="s">
        <v>114</v>
      </c>
      <c r="C12" s="72" t="s">
        <v>115</v>
      </c>
      <c r="D12" s="73">
        <v>839.1</v>
      </c>
      <c r="E12" s="73">
        <v>839.1</v>
      </c>
      <c r="F12" s="73"/>
    </row>
    <row r="13" ht="18.95" customHeight="1" spans="2:6">
      <c r="B13" s="71" t="s">
        <v>116</v>
      </c>
      <c r="C13" s="72" t="s">
        <v>117</v>
      </c>
      <c r="D13" s="73">
        <v>30.3</v>
      </c>
      <c r="E13" s="73">
        <v>30.3</v>
      </c>
      <c r="F13" s="73"/>
    </row>
    <row r="14" ht="18.95" customHeight="1" spans="2:6">
      <c r="B14" s="71" t="s">
        <v>118</v>
      </c>
      <c r="C14" s="72" t="s">
        <v>119</v>
      </c>
      <c r="D14" s="73">
        <v>289.3</v>
      </c>
      <c r="E14" s="73">
        <v>289.3</v>
      </c>
      <c r="F14" s="73"/>
    </row>
    <row r="15" ht="18.95" customHeight="1" spans="2:6">
      <c r="B15" s="71" t="s">
        <v>120</v>
      </c>
      <c r="C15" s="72" t="s">
        <v>121</v>
      </c>
      <c r="D15" s="73">
        <v>144.65</v>
      </c>
      <c r="E15" s="73">
        <v>144.65</v>
      </c>
      <c r="F15" s="73"/>
    </row>
    <row r="16" ht="18.95" customHeight="1" spans="2:6">
      <c r="B16" s="71" t="s">
        <v>122</v>
      </c>
      <c r="C16" s="72" t="s">
        <v>123</v>
      </c>
      <c r="D16" s="73">
        <v>117.93</v>
      </c>
      <c r="E16" s="73">
        <v>117.93</v>
      </c>
      <c r="F16" s="73"/>
    </row>
    <row r="17" ht="18.95" customHeight="1" spans="2:6">
      <c r="B17" s="71" t="s">
        <v>124</v>
      </c>
      <c r="C17" s="72" t="s">
        <v>125</v>
      </c>
      <c r="D17" s="73">
        <v>29.86</v>
      </c>
      <c r="E17" s="73">
        <v>29.86</v>
      </c>
      <c r="F17" s="73"/>
    </row>
    <row r="18" ht="18.95" customHeight="1" spans="2:6">
      <c r="B18" s="71" t="s">
        <v>126</v>
      </c>
      <c r="C18" s="72" t="s">
        <v>127</v>
      </c>
      <c r="D18" s="73">
        <v>166.49</v>
      </c>
      <c r="E18" s="73">
        <v>166.49</v>
      </c>
      <c r="F18" s="73"/>
    </row>
    <row r="19" ht="18.95" customHeight="1" spans="2:6">
      <c r="B19" s="71" t="s">
        <v>128</v>
      </c>
      <c r="C19" s="72" t="s">
        <v>129</v>
      </c>
      <c r="D19" s="73">
        <v>28.32</v>
      </c>
      <c r="E19" s="73">
        <v>28.32</v>
      </c>
      <c r="F19" s="73"/>
    </row>
    <row r="20" ht="18.95" customHeight="1" spans="2:6">
      <c r="B20" s="71" t="s">
        <v>130</v>
      </c>
      <c r="C20" s="72" t="s">
        <v>131</v>
      </c>
      <c r="D20" s="73">
        <v>1249.93</v>
      </c>
      <c r="E20" s="73">
        <v>1249.93</v>
      </c>
      <c r="F20" s="73"/>
    </row>
    <row r="21" ht="19.9" customHeight="1" spans="2:6">
      <c r="B21" s="71" t="s">
        <v>132</v>
      </c>
      <c r="C21" s="72" t="s">
        <v>133</v>
      </c>
      <c r="D21" s="73">
        <v>1015.35</v>
      </c>
      <c r="E21" s="73"/>
      <c r="F21" s="73">
        <v>1015.35</v>
      </c>
    </row>
    <row r="22" ht="18.95" customHeight="1" spans="2:6">
      <c r="B22" s="71" t="s">
        <v>134</v>
      </c>
      <c r="C22" s="72" t="s">
        <v>135</v>
      </c>
      <c r="D22" s="73">
        <v>226.72</v>
      </c>
      <c r="E22" s="73"/>
      <c r="F22" s="73">
        <v>226.72</v>
      </c>
    </row>
    <row r="23" ht="18.95" customHeight="1" spans="2:6">
      <c r="B23" s="71" t="s">
        <v>136</v>
      </c>
      <c r="C23" s="72" t="s">
        <v>137</v>
      </c>
      <c r="D23" s="73">
        <v>14</v>
      </c>
      <c r="E23" s="73"/>
      <c r="F23" s="73">
        <v>14</v>
      </c>
    </row>
    <row r="24" ht="18.95" customHeight="1" spans="2:6">
      <c r="B24" s="71" t="s">
        <v>138</v>
      </c>
      <c r="C24" s="72" t="s">
        <v>139</v>
      </c>
      <c r="D24" s="73">
        <v>11.5</v>
      </c>
      <c r="E24" s="73"/>
      <c r="F24" s="73">
        <v>11.5</v>
      </c>
    </row>
    <row r="25" ht="18.95" customHeight="1" spans="2:6">
      <c r="B25" s="71" t="s">
        <v>140</v>
      </c>
      <c r="C25" s="72" t="s">
        <v>141</v>
      </c>
      <c r="D25" s="73">
        <v>1</v>
      </c>
      <c r="E25" s="73"/>
      <c r="F25" s="73">
        <v>1</v>
      </c>
    </row>
    <row r="26" ht="18.95" customHeight="1" spans="2:6">
      <c r="B26" s="71" t="s">
        <v>142</v>
      </c>
      <c r="C26" s="72" t="s">
        <v>143</v>
      </c>
      <c r="D26" s="73">
        <v>12</v>
      </c>
      <c r="E26" s="73"/>
      <c r="F26" s="73">
        <v>12</v>
      </c>
    </row>
    <row r="27" ht="18.95" customHeight="1" spans="2:6">
      <c r="B27" s="71" t="s">
        <v>144</v>
      </c>
      <c r="C27" s="72" t="s">
        <v>145</v>
      </c>
      <c r="D27" s="73">
        <v>46</v>
      </c>
      <c r="E27" s="73"/>
      <c r="F27" s="73">
        <v>46</v>
      </c>
    </row>
    <row r="28" ht="18.95" customHeight="1" spans="2:6">
      <c r="B28" s="71" t="s">
        <v>146</v>
      </c>
      <c r="C28" s="72" t="s">
        <v>147</v>
      </c>
      <c r="D28" s="73">
        <v>34</v>
      </c>
      <c r="E28" s="73"/>
      <c r="F28" s="73">
        <v>34</v>
      </c>
    </row>
    <row r="29" ht="18.95" customHeight="1" spans="2:6">
      <c r="B29" s="71" t="s">
        <v>148</v>
      </c>
      <c r="C29" s="72" t="s">
        <v>149</v>
      </c>
      <c r="D29" s="73">
        <v>20</v>
      </c>
      <c r="E29" s="73"/>
      <c r="F29" s="73">
        <v>20</v>
      </c>
    </row>
    <row r="30" ht="18.95" customHeight="1" spans="2:6">
      <c r="B30" s="71" t="s">
        <v>150</v>
      </c>
      <c r="C30" s="72" t="s">
        <v>151</v>
      </c>
      <c r="D30" s="73">
        <v>14</v>
      </c>
      <c r="E30" s="73"/>
      <c r="F30" s="73">
        <v>14</v>
      </c>
    </row>
    <row r="31" ht="18.95" customHeight="1" spans="2:6">
      <c r="B31" s="71" t="s">
        <v>152</v>
      </c>
      <c r="C31" s="72" t="s">
        <v>153</v>
      </c>
      <c r="D31" s="73">
        <v>43</v>
      </c>
      <c r="E31" s="73"/>
      <c r="F31" s="73">
        <v>43</v>
      </c>
    </row>
    <row r="32" ht="18.95" customHeight="1" spans="2:6">
      <c r="B32" s="71" t="s">
        <v>154</v>
      </c>
      <c r="C32" s="72" t="s">
        <v>155</v>
      </c>
      <c r="D32" s="73">
        <v>5</v>
      </c>
      <c r="E32" s="73"/>
      <c r="F32" s="73">
        <v>5</v>
      </c>
    </row>
    <row r="33" ht="18.95" customHeight="1" spans="2:6">
      <c r="B33" s="71" t="s">
        <v>156</v>
      </c>
      <c r="C33" s="72" t="s">
        <v>157</v>
      </c>
      <c r="D33" s="73">
        <v>5.8</v>
      </c>
      <c r="E33" s="73"/>
      <c r="F33" s="73">
        <v>5.8</v>
      </c>
    </row>
    <row r="34" ht="18.95" customHeight="1" spans="2:6">
      <c r="B34" s="71" t="s">
        <v>158</v>
      </c>
      <c r="C34" s="72" t="s">
        <v>159</v>
      </c>
      <c r="D34" s="73">
        <v>23.19</v>
      </c>
      <c r="E34" s="73"/>
      <c r="F34" s="73">
        <v>23.19</v>
      </c>
    </row>
    <row r="35" ht="18.95" customHeight="1" spans="2:6">
      <c r="B35" s="71" t="s">
        <v>160</v>
      </c>
      <c r="C35" s="72" t="s">
        <v>161</v>
      </c>
      <c r="D35" s="73">
        <v>7.8</v>
      </c>
      <c r="E35" s="73"/>
      <c r="F35" s="73">
        <v>7.8</v>
      </c>
    </row>
    <row r="36" ht="18.95" customHeight="1" spans="2:6">
      <c r="B36" s="71" t="s">
        <v>162</v>
      </c>
      <c r="C36" s="72" t="s">
        <v>163</v>
      </c>
      <c r="D36" s="73">
        <v>25</v>
      </c>
      <c r="E36" s="73"/>
      <c r="F36" s="73">
        <v>25</v>
      </c>
    </row>
    <row r="37" ht="18.95" customHeight="1" spans="2:6">
      <c r="B37" s="71" t="s">
        <v>164</v>
      </c>
      <c r="C37" s="72" t="s">
        <v>165</v>
      </c>
      <c r="D37" s="73">
        <v>23</v>
      </c>
      <c r="E37" s="73"/>
      <c r="F37" s="73">
        <v>23</v>
      </c>
    </row>
    <row r="38" ht="18.95" customHeight="1" spans="2:6">
      <c r="B38" s="71" t="s">
        <v>166</v>
      </c>
      <c r="C38" s="72" t="s">
        <v>167</v>
      </c>
      <c r="D38" s="73">
        <v>117.75</v>
      </c>
      <c r="E38" s="73"/>
      <c r="F38" s="73">
        <v>117.75</v>
      </c>
    </row>
    <row r="39" ht="18.95" customHeight="1" spans="2:6">
      <c r="B39" s="71" t="s">
        <v>168</v>
      </c>
      <c r="C39" s="72" t="s">
        <v>169</v>
      </c>
      <c r="D39" s="73">
        <v>21.38</v>
      </c>
      <c r="E39" s="73"/>
      <c r="F39" s="73">
        <v>21.38</v>
      </c>
    </row>
    <row r="40" ht="18.95" customHeight="1" spans="2:6">
      <c r="B40" s="71" t="s">
        <v>170</v>
      </c>
      <c r="C40" s="72" t="s">
        <v>171</v>
      </c>
      <c r="D40" s="73">
        <v>55</v>
      </c>
      <c r="E40" s="73"/>
      <c r="F40" s="73">
        <v>55</v>
      </c>
    </row>
    <row r="41" ht="18.95" customHeight="1" spans="2:6">
      <c r="B41" s="71" t="s">
        <v>172</v>
      </c>
      <c r="C41" s="72" t="s">
        <v>173</v>
      </c>
      <c r="D41" s="73">
        <v>62.23</v>
      </c>
      <c r="E41" s="73"/>
      <c r="F41" s="73">
        <v>62.23</v>
      </c>
    </row>
    <row r="42" ht="18.95" customHeight="1" spans="2:6">
      <c r="B42" s="71" t="s">
        <v>174</v>
      </c>
      <c r="C42" s="72" t="s">
        <v>175</v>
      </c>
      <c r="D42" s="73">
        <v>246.98</v>
      </c>
      <c r="E42" s="73"/>
      <c r="F42" s="73">
        <v>246.98</v>
      </c>
    </row>
    <row r="43" ht="19.9" customHeight="1" spans="2:6">
      <c r="B43" s="71" t="s">
        <v>176</v>
      </c>
      <c r="C43" s="72" t="s">
        <v>177</v>
      </c>
      <c r="D43" s="73">
        <v>419.2</v>
      </c>
      <c r="E43" s="73">
        <v>419.2</v>
      </c>
      <c r="F43" s="73"/>
    </row>
    <row r="44" ht="18.95" customHeight="1" spans="2:6">
      <c r="B44" s="71" t="s">
        <v>178</v>
      </c>
      <c r="C44" s="72" t="s">
        <v>179</v>
      </c>
      <c r="D44" s="73">
        <v>11.4</v>
      </c>
      <c r="E44" s="73">
        <v>11.4</v>
      </c>
      <c r="F44" s="73"/>
    </row>
    <row r="45" ht="18.95" customHeight="1" spans="2:6">
      <c r="B45" s="71" t="s">
        <v>180</v>
      </c>
      <c r="C45" s="72" t="s">
        <v>181</v>
      </c>
      <c r="D45" s="73">
        <v>407.8</v>
      </c>
      <c r="E45" s="73">
        <v>407.8</v>
      </c>
      <c r="F45" s="73"/>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G7" sqref="G7:G8"/>
    </sheetView>
  </sheetViews>
  <sheetFormatPr defaultColWidth="10" defaultRowHeight="13.5" outlineLevelCol="6"/>
  <cols>
    <col min="1" max="1" width="0.375" customWidth="1"/>
    <col min="2" max="2" width="19.125" customWidth="1"/>
    <col min="3" max="3" width="20.25" customWidth="1"/>
    <col min="4" max="4" width="13.125" customWidth="1"/>
    <col min="5" max="5" width="16.25" customWidth="1"/>
    <col min="6" max="6" width="17.125" customWidth="1"/>
    <col min="7" max="7" width="16" customWidth="1"/>
    <col min="8" max="8" width="9.75" customWidth="1"/>
  </cols>
  <sheetData>
    <row r="1" ht="16.35" customHeight="1" spans="1:2">
      <c r="A1" s="39"/>
      <c r="B1" s="39" t="s">
        <v>182</v>
      </c>
    </row>
    <row r="2" ht="16.35" customHeight="1" spans="2:7">
      <c r="B2" s="44" t="s">
        <v>183</v>
      </c>
      <c r="C2" s="44"/>
      <c r="D2" s="44"/>
      <c r="E2" s="44"/>
      <c r="F2" s="44"/>
      <c r="G2" s="44"/>
    </row>
    <row r="3" ht="16.35" customHeight="1" spans="2:7">
      <c r="B3" s="44"/>
      <c r="C3" s="44"/>
      <c r="D3" s="44"/>
      <c r="E3" s="44"/>
      <c r="F3" s="44"/>
      <c r="G3" s="44"/>
    </row>
    <row r="4" ht="16.35" customHeight="1" spans="2:7">
      <c r="B4" s="44"/>
      <c r="C4" s="44"/>
      <c r="D4" s="44"/>
      <c r="E4" s="44"/>
      <c r="F4" s="44"/>
      <c r="G4" s="44"/>
    </row>
    <row r="5" ht="20.65" customHeight="1" spans="7:7">
      <c r="G5" s="59" t="s">
        <v>2</v>
      </c>
    </row>
    <row r="6" ht="38.85" customHeight="1" spans="2:7">
      <c r="B6" s="74" t="s">
        <v>32</v>
      </c>
      <c r="C6" s="74"/>
      <c r="D6" s="74"/>
      <c r="E6" s="74"/>
      <c r="F6" s="74"/>
      <c r="G6" s="74"/>
    </row>
    <row r="7" ht="36.2" customHeight="1" spans="2:7">
      <c r="B7" s="74" t="s">
        <v>7</v>
      </c>
      <c r="C7" s="74" t="s">
        <v>184</v>
      </c>
      <c r="D7" s="74" t="s">
        <v>185</v>
      </c>
      <c r="E7" s="74"/>
      <c r="F7" s="74"/>
      <c r="G7" s="74" t="s">
        <v>186</v>
      </c>
    </row>
    <row r="8" ht="36.2" customHeight="1" spans="2:7">
      <c r="B8" s="74"/>
      <c r="C8" s="74"/>
      <c r="D8" s="74" t="s">
        <v>35</v>
      </c>
      <c r="E8" s="74" t="s">
        <v>187</v>
      </c>
      <c r="F8" s="74" t="s">
        <v>188</v>
      </c>
      <c r="G8" s="74"/>
    </row>
    <row r="9" ht="25.9" customHeight="1" spans="2:7">
      <c r="B9" s="75">
        <v>65.4</v>
      </c>
      <c r="C9" s="75"/>
      <c r="D9" s="75">
        <v>57.6</v>
      </c>
      <c r="E9" s="75"/>
      <c r="F9" s="75">
        <v>57.6</v>
      </c>
      <c r="G9" s="75">
        <v>7.8</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39"/>
      <c r="B1" s="66" t="s">
        <v>189</v>
      </c>
      <c r="C1" s="64"/>
      <c r="D1" s="64"/>
      <c r="E1" s="64"/>
      <c r="F1" s="64"/>
    </row>
    <row r="2" ht="16.35" customHeight="1"/>
    <row r="3" ht="24.95" customHeight="1" spans="2:6">
      <c r="B3" s="67" t="s">
        <v>190</v>
      </c>
      <c r="C3" s="67"/>
      <c r="D3" s="67"/>
      <c r="E3" s="67"/>
      <c r="F3" s="67"/>
    </row>
    <row r="4" ht="26.65" customHeight="1" spans="2:6">
      <c r="B4" s="67"/>
      <c r="C4" s="67"/>
      <c r="D4" s="67"/>
      <c r="E4" s="67"/>
      <c r="F4" s="67"/>
    </row>
    <row r="5" ht="16.35" customHeight="1" spans="2:6">
      <c r="B5" s="64"/>
      <c r="C5" s="64"/>
      <c r="D5" s="64"/>
      <c r="E5" s="64"/>
      <c r="F5" s="64"/>
    </row>
    <row r="6" ht="21.6" customHeight="1" spans="2:6">
      <c r="B6" s="64"/>
      <c r="C6" s="64"/>
      <c r="D6" s="64"/>
      <c r="E6" s="64"/>
      <c r="F6" s="59" t="s">
        <v>2</v>
      </c>
    </row>
    <row r="7" ht="33.6" customHeight="1" spans="2:6">
      <c r="B7" s="68" t="s">
        <v>33</v>
      </c>
      <c r="C7" s="68" t="s">
        <v>34</v>
      </c>
      <c r="D7" s="68" t="s">
        <v>191</v>
      </c>
      <c r="E7" s="68"/>
      <c r="F7" s="68"/>
    </row>
    <row r="8" ht="31.15" customHeight="1" spans="2:6">
      <c r="B8" s="68"/>
      <c r="C8" s="68"/>
      <c r="D8" s="68" t="s">
        <v>107</v>
      </c>
      <c r="E8" s="68" t="s">
        <v>36</v>
      </c>
      <c r="F8" s="68" t="s">
        <v>37</v>
      </c>
    </row>
    <row r="9" ht="17.25" customHeight="1" spans="2:6">
      <c r="B9" s="69" t="s">
        <v>7</v>
      </c>
      <c r="C9" s="69"/>
      <c r="D9" s="70">
        <v>213.7</v>
      </c>
      <c r="E9" s="70"/>
      <c r="F9" s="70">
        <v>213.7</v>
      </c>
    </row>
    <row r="10" ht="17.25" customHeight="1" spans="2:6">
      <c r="B10" s="71" t="s">
        <v>58</v>
      </c>
      <c r="C10" s="72" t="s">
        <v>19</v>
      </c>
      <c r="D10" s="73">
        <v>213.7</v>
      </c>
      <c r="E10" s="73"/>
      <c r="F10" s="73">
        <v>213.7</v>
      </c>
    </row>
    <row r="11" ht="17.25" customHeight="1" spans="2:6">
      <c r="B11" s="71" t="s">
        <v>192</v>
      </c>
      <c r="C11" s="72" t="s">
        <v>193</v>
      </c>
      <c r="D11" s="73">
        <v>213.7</v>
      </c>
      <c r="E11" s="73"/>
      <c r="F11" s="73">
        <v>213.7</v>
      </c>
    </row>
    <row r="12" ht="17.25" customHeight="1" spans="2:6">
      <c r="B12" s="71" t="s">
        <v>194</v>
      </c>
      <c r="C12" s="72" t="s">
        <v>195</v>
      </c>
      <c r="D12" s="73">
        <v>100</v>
      </c>
      <c r="E12" s="73"/>
      <c r="F12" s="73">
        <v>100</v>
      </c>
    </row>
    <row r="13" ht="17.25" customHeight="1" spans="2:6">
      <c r="B13" s="71" t="s">
        <v>196</v>
      </c>
      <c r="C13" s="72" t="s">
        <v>197</v>
      </c>
      <c r="D13" s="73">
        <v>113.7</v>
      </c>
      <c r="E13" s="73"/>
      <c r="F13" s="73">
        <v>113.7</v>
      </c>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G27" sqref="G27"/>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39"/>
      <c r="C1" s="43" t="s">
        <v>198</v>
      </c>
    </row>
    <row r="2" ht="16.35" customHeight="1"/>
    <row r="3" ht="16.35" customHeight="1" spans="3:6">
      <c r="C3" s="44" t="s">
        <v>199</v>
      </c>
      <c r="D3" s="44"/>
      <c r="E3" s="44"/>
      <c r="F3" s="44"/>
    </row>
    <row r="4" ht="16.35" customHeight="1" spans="3:6">
      <c r="C4" s="44"/>
      <c r="D4" s="44"/>
      <c r="E4" s="44"/>
      <c r="F4" s="44"/>
    </row>
    <row r="5" ht="16.35" customHeight="1"/>
    <row r="6" ht="23.25" customHeight="1" spans="6:6">
      <c r="F6" s="60" t="s">
        <v>2</v>
      </c>
    </row>
    <row r="7" ht="34.5" customHeight="1" spans="3:6">
      <c r="C7" s="61" t="s">
        <v>3</v>
      </c>
      <c r="D7" s="61"/>
      <c r="E7" s="61" t="s">
        <v>4</v>
      </c>
      <c r="F7" s="61"/>
    </row>
    <row r="8" ht="32.85" customHeight="1" spans="3:6">
      <c r="C8" s="61" t="s">
        <v>5</v>
      </c>
      <c r="D8" s="61" t="s">
        <v>6</v>
      </c>
      <c r="E8" s="61" t="s">
        <v>5</v>
      </c>
      <c r="F8" s="61" t="s">
        <v>6</v>
      </c>
    </row>
    <row r="9" ht="24.95" customHeight="1" spans="3:6">
      <c r="C9" s="62" t="s">
        <v>7</v>
      </c>
      <c r="D9" s="63">
        <f>20436.31-600.29</f>
        <v>19836.02</v>
      </c>
      <c r="E9" s="62" t="s">
        <v>7</v>
      </c>
      <c r="F9" s="63">
        <f>20436.31-600.29</f>
        <v>19836.02</v>
      </c>
    </row>
    <row r="10" ht="20.65" customHeight="1" spans="2:6">
      <c r="B10" s="64" t="s">
        <v>200</v>
      </c>
      <c r="C10" s="50" t="s">
        <v>13</v>
      </c>
      <c r="D10" s="65">
        <f>20222.61-600.29</f>
        <v>19622.32</v>
      </c>
      <c r="E10" s="50" t="s">
        <v>14</v>
      </c>
      <c r="F10" s="65"/>
    </row>
    <row r="11" ht="20.65" customHeight="1" spans="2:6">
      <c r="B11" s="64" t="s">
        <v>201</v>
      </c>
      <c r="C11" s="50" t="s">
        <v>15</v>
      </c>
      <c r="D11" s="65">
        <v>213.7</v>
      </c>
      <c r="E11" s="50" t="s">
        <v>16</v>
      </c>
      <c r="F11" s="65">
        <v>980.87</v>
      </c>
    </row>
    <row r="12" ht="20.65" customHeight="1" spans="2:6">
      <c r="B12" s="64"/>
      <c r="C12" s="50" t="s">
        <v>17</v>
      </c>
      <c r="D12" s="65"/>
      <c r="E12" s="50" t="s">
        <v>18</v>
      </c>
      <c r="F12" s="65">
        <v>234.28</v>
      </c>
    </row>
    <row r="13" ht="20.65" customHeight="1" spans="2:6">
      <c r="B13" s="64"/>
      <c r="C13" s="50" t="s">
        <v>202</v>
      </c>
      <c r="D13" s="65"/>
      <c r="E13" s="50" t="s">
        <v>19</v>
      </c>
      <c r="F13" s="65">
        <v>7543.02</v>
      </c>
    </row>
    <row r="14" ht="20.65" customHeight="1" spans="2:6">
      <c r="B14" s="64"/>
      <c r="C14" s="50" t="s">
        <v>203</v>
      </c>
      <c r="D14" s="65"/>
      <c r="E14" s="50" t="s">
        <v>20</v>
      </c>
      <c r="F14" s="65">
        <v>11068.85</v>
      </c>
    </row>
    <row r="15" ht="20.65" customHeight="1" spans="2:6">
      <c r="B15" s="64"/>
      <c r="C15" s="50" t="s">
        <v>204</v>
      </c>
      <c r="D15" s="65"/>
      <c r="E15" s="50" t="s">
        <v>21</v>
      </c>
      <c r="F15" s="65">
        <v>9</v>
      </c>
    </row>
    <row r="16" ht="20.65" customHeight="1" spans="2:6">
      <c r="B16" s="64"/>
      <c r="C16" s="50" t="s">
        <v>205</v>
      </c>
      <c r="D16" s="65"/>
      <c r="E16" s="50"/>
      <c r="F16" s="65"/>
    </row>
    <row r="17" ht="20.65" customHeight="1" spans="2:6">
      <c r="B17" s="64"/>
      <c r="C17" s="50" t="s">
        <v>206</v>
      </c>
      <c r="D17" s="65"/>
      <c r="E17" s="50"/>
      <c r="F17" s="65"/>
    </row>
    <row r="18" ht="20.65" customHeight="1" spans="2:6">
      <c r="B18" s="64"/>
      <c r="C18" s="50" t="s">
        <v>207</v>
      </c>
      <c r="D18" s="65"/>
      <c r="E18" s="50"/>
      <c r="F18" s="65"/>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F43" sqref="F43"/>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ht="16.35" customHeight="1" spans="1:2">
      <c r="A1" s="39"/>
      <c r="B1" s="43" t="s">
        <v>208</v>
      </c>
    </row>
    <row r="2" ht="16.35" customHeight="1"/>
    <row r="3" ht="16.35" customHeight="1" spans="2:13">
      <c r="B3" s="44" t="s">
        <v>209</v>
      </c>
      <c r="C3" s="44"/>
      <c r="D3" s="44"/>
      <c r="E3" s="44"/>
      <c r="F3" s="44"/>
      <c r="G3" s="44"/>
      <c r="H3" s="44"/>
      <c r="I3" s="44"/>
      <c r="J3" s="44"/>
      <c r="K3" s="44"/>
      <c r="L3" s="44"/>
      <c r="M3" s="44"/>
    </row>
    <row r="4" ht="16.35" customHeight="1" spans="2:13">
      <c r="B4" s="44"/>
      <c r="C4" s="44"/>
      <c r="D4" s="44"/>
      <c r="E4" s="44"/>
      <c r="F4" s="44"/>
      <c r="G4" s="44"/>
      <c r="H4" s="44"/>
      <c r="I4" s="44"/>
      <c r="J4" s="44"/>
      <c r="K4" s="44"/>
      <c r="L4" s="44"/>
      <c r="M4" s="44"/>
    </row>
    <row r="5" ht="16.35" customHeight="1"/>
    <row r="6" ht="22.35" customHeight="1" spans="13:13">
      <c r="M6" s="59" t="s">
        <v>2</v>
      </c>
    </row>
    <row r="7" ht="36.2" customHeight="1" spans="2:13">
      <c r="B7" s="52" t="s">
        <v>210</v>
      </c>
      <c r="C7" s="52"/>
      <c r="D7" s="52" t="s">
        <v>107</v>
      </c>
      <c r="E7" s="53" t="s">
        <v>211</v>
      </c>
      <c r="F7" s="53" t="s">
        <v>212</v>
      </c>
      <c r="G7" s="53" t="s">
        <v>213</v>
      </c>
      <c r="H7" s="53" t="s">
        <v>214</v>
      </c>
      <c r="I7" s="53" t="s">
        <v>215</v>
      </c>
      <c r="J7" s="53" t="s">
        <v>216</v>
      </c>
      <c r="K7" s="53" t="s">
        <v>217</v>
      </c>
      <c r="L7" s="53" t="s">
        <v>218</v>
      </c>
      <c r="M7" s="53" t="s">
        <v>219</v>
      </c>
    </row>
    <row r="8" ht="30.2" customHeight="1" spans="2:13">
      <c r="B8" s="52" t="s">
        <v>106</v>
      </c>
      <c r="C8" s="52" t="s">
        <v>34</v>
      </c>
      <c r="D8" s="52"/>
      <c r="E8" s="53"/>
      <c r="F8" s="53"/>
      <c r="G8" s="53"/>
      <c r="H8" s="53"/>
      <c r="I8" s="53"/>
      <c r="J8" s="53"/>
      <c r="K8" s="53"/>
      <c r="L8" s="53"/>
      <c r="M8" s="53"/>
    </row>
    <row r="9" ht="20.65" customHeight="1" spans="2:13">
      <c r="B9" s="54" t="s">
        <v>7</v>
      </c>
      <c r="C9" s="54"/>
      <c r="D9" s="55">
        <f>20436.31-600.29</f>
        <v>19836.02</v>
      </c>
      <c r="E9" s="55">
        <f>20222.62-600.29</f>
        <v>19622.33</v>
      </c>
      <c r="F9" s="55">
        <v>213.7</v>
      </c>
      <c r="G9" s="55"/>
      <c r="H9" s="55"/>
      <c r="I9" s="55"/>
      <c r="J9" s="55"/>
      <c r="K9" s="55"/>
      <c r="L9" s="55"/>
      <c r="M9" s="55"/>
    </row>
    <row r="10" ht="20.65" customHeight="1" spans="2:13">
      <c r="B10" s="56" t="s">
        <v>38</v>
      </c>
      <c r="C10" s="57" t="s">
        <v>16</v>
      </c>
      <c r="D10" s="58">
        <v>980.87</v>
      </c>
      <c r="E10" s="58">
        <v>980.87</v>
      </c>
      <c r="F10" s="58"/>
      <c r="G10" s="58"/>
      <c r="H10" s="58"/>
      <c r="I10" s="58"/>
      <c r="J10" s="58"/>
      <c r="K10" s="58"/>
      <c r="L10" s="58"/>
      <c r="M10" s="58"/>
    </row>
    <row r="11" ht="18.2" customHeight="1" spans="2:13">
      <c r="B11" s="56" t="s">
        <v>220</v>
      </c>
      <c r="C11" s="57" t="s">
        <v>221</v>
      </c>
      <c r="D11" s="58">
        <v>980.87</v>
      </c>
      <c r="E11" s="58">
        <v>980.87</v>
      </c>
      <c r="F11" s="58"/>
      <c r="G11" s="58"/>
      <c r="H11" s="58"/>
      <c r="I11" s="58"/>
      <c r="J11" s="58"/>
      <c r="K11" s="58"/>
      <c r="L11" s="58"/>
      <c r="M11" s="58"/>
    </row>
    <row r="12" ht="19.9" customHeight="1" spans="2:13">
      <c r="B12" s="56" t="s">
        <v>222</v>
      </c>
      <c r="C12" s="57" t="s">
        <v>223</v>
      </c>
      <c r="D12" s="58">
        <v>325.03</v>
      </c>
      <c r="E12" s="58">
        <v>325.03</v>
      </c>
      <c r="F12" s="58"/>
      <c r="G12" s="58"/>
      <c r="H12" s="58"/>
      <c r="I12" s="58"/>
      <c r="J12" s="58"/>
      <c r="K12" s="58"/>
      <c r="L12" s="58"/>
      <c r="M12" s="58"/>
    </row>
    <row r="13" ht="19.9" customHeight="1" spans="2:13">
      <c r="B13" s="56" t="s">
        <v>224</v>
      </c>
      <c r="C13" s="57" t="s">
        <v>225</v>
      </c>
      <c r="D13" s="58">
        <v>162.51</v>
      </c>
      <c r="E13" s="58">
        <v>162.51</v>
      </c>
      <c r="F13" s="58"/>
      <c r="G13" s="58"/>
      <c r="H13" s="58"/>
      <c r="I13" s="58"/>
      <c r="J13" s="58"/>
      <c r="K13" s="58"/>
      <c r="L13" s="58"/>
      <c r="M13" s="58"/>
    </row>
    <row r="14" ht="19.9" customHeight="1" spans="2:13">
      <c r="B14" s="56" t="s">
        <v>226</v>
      </c>
      <c r="C14" s="57" t="s">
        <v>227</v>
      </c>
      <c r="D14" s="58">
        <v>493.33</v>
      </c>
      <c r="E14" s="58">
        <v>493.33</v>
      </c>
      <c r="F14" s="58"/>
      <c r="G14" s="58"/>
      <c r="H14" s="58"/>
      <c r="I14" s="58"/>
      <c r="J14" s="58"/>
      <c r="K14" s="58"/>
      <c r="L14" s="58"/>
      <c r="M14" s="58"/>
    </row>
    <row r="15" ht="20.65" customHeight="1" spans="2:13">
      <c r="B15" s="56" t="s">
        <v>47</v>
      </c>
      <c r="C15" s="57" t="s">
        <v>18</v>
      </c>
      <c r="D15" s="58">
        <v>234.28</v>
      </c>
      <c r="E15" s="58">
        <v>234.28</v>
      </c>
      <c r="F15" s="58"/>
      <c r="G15" s="58"/>
      <c r="H15" s="58"/>
      <c r="I15" s="58"/>
      <c r="J15" s="58"/>
      <c r="K15" s="58"/>
      <c r="L15" s="58"/>
      <c r="M15" s="58"/>
    </row>
    <row r="16" ht="18.2" customHeight="1" spans="2:13">
      <c r="B16" s="56" t="s">
        <v>228</v>
      </c>
      <c r="C16" s="57" t="s">
        <v>229</v>
      </c>
      <c r="D16" s="58">
        <v>234.28</v>
      </c>
      <c r="E16" s="58">
        <v>234.28</v>
      </c>
      <c r="F16" s="58"/>
      <c r="G16" s="58"/>
      <c r="H16" s="58"/>
      <c r="I16" s="58"/>
      <c r="J16" s="58"/>
      <c r="K16" s="58"/>
      <c r="L16" s="58"/>
      <c r="M16" s="58"/>
    </row>
    <row r="17" ht="19.9" customHeight="1" spans="2:13">
      <c r="B17" s="56" t="s">
        <v>230</v>
      </c>
      <c r="C17" s="57" t="s">
        <v>231</v>
      </c>
      <c r="D17" s="58">
        <v>40.94</v>
      </c>
      <c r="E17" s="58">
        <v>40.94</v>
      </c>
      <c r="F17" s="58"/>
      <c r="G17" s="58"/>
      <c r="H17" s="58"/>
      <c r="I17" s="58"/>
      <c r="J17" s="58"/>
      <c r="K17" s="58"/>
      <c r="L17" s="58"/>
      <c r="M17" s="58"/>
    </row>
    <row r="18" ht="19.9" customHeight="1" spans="2:13">
      <c r="B18" s="56" t="s">
        <v>232</v>
      </c>
      <c r="C18" s="57" t="s">
        <v>233</v>
      </c>
      <c r="D18" s="58">
        <v>153.62</v>
      </c>
      <c r="E18" s="58">
        <v>153.62</v>
      </c>
      <c r="F18" s="58"/>
      <c r="G18" s="58"/>
      <c r="H18" s="58"/>
      <c r="I18" s="58"/>
      <c r="J18" s="58"/>
      <c r="K18" s="58"/>
      <c r="L18" s="58"/>
      <c r="M18" s="58"/>
    </row>
    <row r="19" ht="19.9" customHeight="1" spans="2:13">
      <c r="B19" s="56" t="s">
        <v>234</v>
      </c>
      <c r="C19" s="57" t="s">
        <v>235</v>
      </c>
      <c r="D19" s="58">
        <v>17.64</v>
      </c>
      <c r="E19" s="58">
        <v>17.64</v>
      </c>
      <c r="F19" s="58"/>
      <c r="G19" s="58"/>
      <c r="H19" s="58"/>
      <c r="I19" s="58"/>
      <c r="J19" s="58"/>
      <c r="K19" s="58"/>
      <c r="L19" s="58"/>
      <c r="M19" s="58"/>
    </row>
    <row r="20" ht="19.9" customHeight="1" spans="2:13">
      <c r="B20" s="56" t="s">
        <v>236</v>
      </c>
      <c r="C20" s="57" t="s">
        <v>237</v>
      </c>
      <c r="D20" s="58">
        <v>22.08</v>
      </c>
      <c r="E20" s="58">
        <v>22.08</v>
      </c>
      <c r="F20" s="58"/>
      <c r="G20" s="58"/>
      <c r="H20" s="58"/>
      <c r="I20" s="58"/>
      <c r="J20" s="58"/>
      <c r="K20" s="58"/>
      <c r="L20" s="58"/>
      <c r="M20" s="58"/>
    </row>
    <row r="21" ht="20.65" customHeight="1" spans="2:13">
      <c r="B21" s="56" t="s">
        <v>58</v>
      </c>
      <c r="C21" s="57" t="s">
        <v>19</v>
      </c>
      <c r="D21" s="58">
        <v>7543.02</v>
      </c>
      <c r="E21" s="58">
        <v>7329.32</v>
      </c>
      <c r="F21" s="58">
        <v>213.7</v>
      </c>
      <c r="G21" s="58"/>
      <c r="H21" s="58"/>
      <c r="I21" s="58"/>
      <c r="J21" s="58"/>
      <c r="K21" s="58"/>
      <c r="L21" s="58"/>
      <c r="M21" s="58"/>
    </row>
    <row r="22" ht="18.2" customHeight="1" spans="2:13">
      <c r="B22" s="56" t="s">
        <v>238</v>
      </c>
      <c r="C22" s="57" t="s">
        <v>239</v>
      </c>
      <c r="D22" s="58">
        <v>6329.33</v>
      </c>
      <c r="E22" s="58">
        <v>6329.33</v>
      </c>
      <c r="F22" s="58"/>
      <c r="G22" s="58"/>
      <c r="H22" s="58"/>
      <c r="I22" s="58"/>
      <c r="J22" s="58"/>
      <c r="K22" s="58"/>
      <c r="L22" s="58"/>
      <c r="M22" s="58"/>
    </row>
    <row r="23" ht="19.9" customHeight="1" spans="2:13">
      <c r="B23" s="56" t="s">
        <v>240</v>
      </c>
      <c r="C23" s="57" t="s">
        <v>241</v>
      </c>
      <c r="D23" s="58">
        <v>988.6</v>
      </c>
      <c r="E23" s="58">
        <v>988.6</v>
      </c>
      <c r="F23" s="58"/>
      <c r="G23" s="58"/>
      <c r="H23" s="58"/>
      <c r="I23" s="58"/>
      <c r="J23" s="58"/>
      <c r="K23" s="58"/>
      <c r="L23" s="58"/>
      <c r="M23" s="58"/>
    </row>
    <row r="24" ht="19.9" customHeight="1" spans="2:13">
      <c r="B24" s="56" t="s">
        <v>242</v>
      </c>
      <c r="C24" s="57" t="s">
        <v>243</v>
      </c>
      <c r="D24" s="58">
        <v>5340.74</v>
      </c>
      <c r="E24" s="58">
        <v>5340.74</v>
      </c>
      <c r="F24" s="58"/>
      <c r="G24" s="58"/>
      <c r="H24" s="58"/>
      <c r="I24" s="58"/>
      <c r="J24" s="58"/>
      <c r="K24" s="58"/>
      <c r="L24" s="58"/>
      <c r="M24" s="58"/>
    </row>
    <row r="25" ht="18.2" customHeight="1" spans="2:13">
      <c r="B25" s="56" t="s">
        <v>244</v>
      </c>
      <c r="C25" s="57" t="s">
        <v>245</v>
      </c>
      <c r="D25" s="58">
        <v>846.3</v>
      </c>
      <c r="E25" s="58">
        <v>846.3</v>
      </c>
      <c r="F25" s="58"/>
      <c r="G25" s="58"/>
      <c r="H25" s="58"/>
      <c r="I25" s="58"/>
      <c r="J25" s="58"/>
      <c r="K25" s="58"/>
      <c r="L25" s="58"/>
      <c r="M25" s="58"/>
    </row>
    <row r="26" ht="19.9" customHeight="1" spans="2:13">
      <c r="B26" s="56" t="s">
        <v>246</v>
      </c>
      <c r="C26" s="57" t="s">
        <v>247</v>
      </c>
      <c r="D26" s="58">
        <v>846.3</v>
      </c>
      <c r="E26" s="58">
        <v>846.3</v>
      </c>
      <c r="F26" s="58"/>
      <c r="G26" s="58"/>
      <c r="H26" s="58"/>
      <c r="I26" s="58"/>
      <c r="J26" s="58"/>
      <c r="K26" s="58"/>
      <c r="L26" s="58"/>
      <c r="M26" s="58"/>
    </row>
    <row r="27" ht="18.2" customHeight="1" spans="2:13">
      <c r="B27" s="56" t="s">
        <v>248</v>
      </c>
      <c r="C27" s="57" t="s">
        <v>249</v>
      </c>
      <c r="D27" s="58">
        <v>213.7</v>
      </c>
      <c r="E27" s="58"/>
      <c r="F27" s="58">
        <v>213.7</v>
      </c>
      <c r="G27" s="58"/>
      <c r="H27" s="58"/>
      <c r="I27" s="58"/>
      <c r="J27" s="58"/>
      <c r="K27" s="58"/>
      <c r="L27" s="58"/>
      <c r="M27" s="58"/>
    </row>
    <row r="28" ht="19.9" customHeight="1" spans="2:13">
      <c r="B28" s="56" t="s">
        <v>250</v>
      </c>
      <c r="C28" s="57" t="s">
        <v>251</v>
      </c>
      <c r="D28" s="58">
        <v>100</v>
      </c>
      <c r="E28" s="58"/>
      <c r="F28" s="58">
        <v>100</v>
      </c>
      <c r="G28" s="58"/>
      <c r="H28" s="58"/>
      <c r="I28" s="58"/>
      <c r="J28" s="58"/>
      <c r="K28" s="58"/>
      <c r="L28" s="58"/>
      <c r="M28" s="58"/>
    </row>
    <row r="29" ht="19.9" customHeight="1" spans="2:13">
      <c r="B29" s="56" t="s">
        <v>252</v>
      </c>
      <c r="C29" s="57" t="s">
        <v>253</v>
      </c>
      <c r="D29" s="58">
        <v>113.7</v>
      </c>
      <c r="E29" s="58"/>
      <c r="F29" s="58">
        <v>113.7</v>
      </c>
      <c r="G29" s="58"/>
      <c r="H29" s="58"/>
      <c r="I29" s="58"/>
      <c r="J29" s="58"/>
      <c r="K29" s="58"/>
      <c r="L29" s="58"/>
      <c r="M29" s="58"/>
    </row>
    <row r="30" ht="18.2" customHeight="1" spans="2:13">
      <c r="B30" s="56" t="s">
        <v>254</v>
      </c>
      <c r="C30" s="57" t="s">
        <v>255</v>
      </c>
      <c r="D30" s="58">
        <v>153.69</v>
      </c>
      <c r="E30" s="58">
        <v>153.69</v>
      </c>
      <c r="F30" s="58"/>
      <c r="G30" s="58"/>
      <c r="H30" s="58"/>
      <c r="I30" s="58"/>
      <c r="J30" s="58"/>
      <c r="K30" s="58"/>
      <c r="L30" s="58"/>
      <c r="M30" s="58"/>
    </row>
    <row r="31" ht="19.9" customHeight="1" spans="2:13">
      <c r="B31" s="56" t="s">
        <v>256</v>
      </c>
      <c r="C31" s="57" t="s">
        <v>257</v>
      </c>
      <c r="D31" s="58">
        <v>153.69</v>
      </c>
      <c r="E31" s="58">
        <v>153.69</v>
      </c>
      <c r="F31" s="58"/>
      <c r="G31" s="58"/>
      <c r="H31" s="58"/>
      <c r="I31" s="58"/>
      <c r="J31" s="58"/>
      <c r="K31" s="58"/>
      <c r="L31" s="58"/>
      <c r="M31" s="58"/>
    </row>
    <row r="32" ht="20.65" customHeight="1" spans="2:13">
      <c r="B32" s="56" t="s">
        <v>73</v>
      </c>
      <c r="C32" s="57" t="s">
        <v>20</v>
      </c>
      <c r="D32" s="58">
        <v>11068.85</v>
      </c>
      <c r="E32" s="58">
        <v>11068.85</v>
      </c>
      <c r="F32" s="58"/>
      <c r="G32" s="58"/>
      <c r="H32" s="58"/>
      <c r="I32" s="58"/>
      <c r="J32" s="58"/>
      <c r="K32" s="58"/>
      <c r="L32" s="58"/>
      <c r="M32" s="58"/>
    </row>
    <row r="33" ht="18.2" customHeight="1" spans="2:13">
      <c r="B33" s="56" t="s">
        <v>258</v>
      </c>
      <c r="C33" s="57" t="s">
        <v>259</v>
      </c>
      <c r="D33" s="58">
        <v>10785.01</v>
      </c>
      <c r="E33" s="58">
        <v>10785.01</v>
      </c>
      <c r="F33" s="58"/>
      <c r="G33" s="58"/>
      <c r="H33" s="58"/>
      <c r="I33" s="58"/>
      <c r="J33" s="58"/>
      <c r="K33" s="58"/>
      <c r="L33" s="58"/>
      <c r="M33" s="58"/>
    </row>
    <row r="34" ht="19.9" customHeight="1" spans="2:13">
      <c r="B34" s="56" t="s">
        <v>260</v>
      </c>
      <c r="C34" s="57" t="s">
        <v>261</v>
      </c>
      <c r="D34" s="58">
        <v>864.14</v>
      </c>
      <c r="E34" s="58">
        <v>864.14</v>
      </c>
      <c r="F34" s="58"/>
      <c r="G34" s="58"/>
      <c r="H34" s="58"/>
      <c r="I34" s="58"/>
      <c r="J34" s="58"/>
      <c r="K34" s="58"/>
      <c r="L34" s="58"/>
      <c r="M34" s="58"/>
    </row>
    <row r="35" ht="19.9" customHeight="1" spans="2:13">
      <c r="B35" s="56" t="s">
        <v>262</v>
      </c>
      <c r="C35" s="57" t="s">
        <v>263</v>
      </c>
      <c r="D35" s="58">
        <v>1241</v>
      </c>
      <c r="E35" s="58">
        <v>1241</v>
      </c>
      <c r="F35" s="58"/>
      <c r="G35" s="58"/>
      <c r="H35" s="58"/>
      <c r="I35" s="58"/>
      <c r="J35" s="58"/>
      <c r="K35" s="58"/>
      <c r="L35" s="58"/>
      <c r="M35" s="58"/>
    </row>
    <row r="36" ht="19.9" customHeight="1" spans="2:13">
      <c r="B36" s="56" t="s">
        <v>264</v>
      </c>
      <c r="C36" s="57" t="s">
        <v>265</v>
      </c>
      <c r="D36" s="58">
        <v>51.75</v>
      </c>
      <c r="E36" s="58">
        <v>51.75</v>
      </c>
      <c r="F36" s="58"/>
      <c r="G36" s="58"/>
      <c r="H36" s="58"/>
      <c r="I36" s="58"/>
      <c r="J36" s="58"/>
      <c r="K36" s="58"/>
      <c r="L36" s="58"/>
      <c r="M36" s="58"/>
    </row>
    <row r="37" ht="19.9" customHeight="1" spans="2:13">
      <c r="B37" s="56" t="s">
        <v>266</v>
      </c>
      <c r="C37" s="57" t="s">
        <v>267</v>
      </c>
      <c r="D37" s="58">
        <v>25</v>
      </c>
      <c r="E37" s="58">
        <v>25</v>
      </c>
      <c r="F37" s="58"/>
      <c r="G37" s="58"/>
      <c r="H37" s="58"/>
      <c r="I37" s="58"/>
      <c r="J37" s="58"/>
      <c r="K37" s="58"/>
      <c r="L37" s="58"/>
      <c r="M37" s="58"/>
    </row>
    <row r="38" ht="19.9" customHeight="1" spans="2:13">
      <c r="B38" s="56" t="s">
        <v>268</v>
      </c>
      <c r="C38" s="57" t="s">
        <v>269</v>
      </c>
      <c r="D38" s="58">
        <v>102.12</v>
      </c>
      <c r="E38" s="58">
        <v>102.12</v>
      </c>
      <c r="F38" s="58"/>
      <c r="G38" s="58"/>
      <c r="H38" s="58"/>
      <c r="I38" s="58"/>
      <c r="J38" s="58"/>
      <c r="K38" s="58"/>
      <c r="L38" s="58"/>
      <c r="M38" s="58"/>
    </row>
    <row r="39" ht="19.9" customHeight="1" spans="2:13">
      <c r="B39" s="56" t="s">
        <v>270</v>
      </c>
      <c r="C39" s="57" t="s">
        <v>271</v>
      </c>
      <c r="D39" s="58">
        <v>2205</v>
      </c>
      <c r="E39" s="58">
        <v>2205</v>
      </c>
      <c r="F39" s="58"/>
      <c r="G39" s="58"/>
      <c r="H39" s="58"/>
      <c r="I39" s="58"/>
      <c r="J39" s="58"/>
      <c r="K39" s="58"/>
      <c r="L39" s="58"/>
      <c r="M39" s="58"/>
    </row>
    <row r="40" ht="19.9" customHeight="1" spans="2:13">
      <c r="B40" s="56" t="s">
        <v>272</v>
      </c>
      <c r="C40" s="57" t="s">
        <v>273</v>
      </c>
      <c r="D40" s="58">
        <v>3796</v>
      </c>
      <c r="E40" s="58">
        <v>3796</v>
      </c>
      <c r="F40" s="58"/>
      <c r="G40" s="58"/>
      <c r="H40" s="58"/>
      <c r="I40" s="58"/>
      <c r="J40" s="58"/>
      <c r="K40" s="58"/>
      <c r="L40" s="58"/>
      <c r="M40" s="58"/>
    </row>
    <row r="41" ht="19.9" customHeight="1" spans="2:13">
      <c r="B41" s="56" t="s">
        <v>274</v>
      </c>
      <c r="C41" s="57" t="s">
        <v>275</v>
      </c>
      <c r="D41" s="58">
        <v>2500</v>
      </c>
      <c r="E41" s="58">
        <v>2500</v>
      </c>
      <c r="F41" s="58"/>
      <c r="G41" s="58"/>
      <c r="H41" s="58"/>
      <c r="I41" s="58"/>
      <c r="J41" s="58"/>
      <c r="K41" s="58"/>
      <c r="L41" s="58"/>
      <c r="M41" s="58"/>
    </row>
    <row r="42" ht="18.2" customHeight="1" spans="2:13">
      <c r="B42" s="56" t="s">
        <v>276</v>
      </c>
      <c r="C42" s="57" t="s">
        <v>277</v>
      </c>
      <c r="D42" s="58">
        <v>283.84</v>
      </c>
      <c r="E42" s="58">
        <v>283.84</v>
      </c>
      <c r="F42" s="58"/>
      <c r="G42" s="58"/>
      <c r="H42" s="58"/>
      <c r="I42" s="58"/>
      <c r="J42" s="58"/>
      <c r="K42" s="58"/>
      <c r="L42" s="58"/>
      <c r="M42" s="58"/>
    </row>
    <row r="43" ht="19.9" customHeight="1" spans="2:13">
      <c r="B43" s="56" t="s">
        <v>278</v>
      </c>
      <c r="C43" s="57" t="s">
        <v>279</v>
      </c>
      <c r="D43" s="58">
        <v>283.84</v>
      </c>
      <c r="E43" s="58">
        <v>283.84</v>
      </c>
      <c r="F43" s="58"/>
      <c r="G43" s="58"/>
      <c r="H43" s="58"/>
      <c r="I43" s="58"/>
      <c r="J43" s="58"/>
      <c r="K43" s="58"/>
      <c r="L43" s="58"/>
      <c r="M43" s="58"/>
    </row>
    <row r="44" ht="20.65" customHeight="1" spans="2:13">
      <c r="B44" s="56" t="s">
        <v>96</v>
      </c>
      <c r="C44" s="57" t="s">
        <v>21</v>
      </c>
      <c r="D44" s="58">
        <v>9</v>
      </c>
      <c r="E44" s="58">
        <v>9</v>
      </c>
      <c r="F44" s="58"/>
      <c r="G44" s="58"/>
      <c r="H44" s="58"/>
      <c r="I44" s="58"/>
      <c r="J44" s="58"/>
      <c r="K44" s="58"/>
      <c r="L44" s="58"/>
      <c r="M44" s="58"/>
    </row>
    <row r="45" ht="18.2" customHeight="1" spans="2:13">
      <c r="B45" s="56" t="s">
        <v>280</v>
      </c>
      <c r="C45" s="57" t="s">
        <v>281</v>
      </c>
      <c r="D45" s="58">
        <v>9</v>
      </c>
      <c r="E45" s="58">
        <v>9</v>
      </c>
      <c r="F45" s="58"/>
      <c r="G45" s="58"/>
      <c r="H45" s="58"/>
      <c r="I45" s="58"/>
      <c r="J45" s="58"/>
      <c r="K45" s="58"/>
      <c r="L45" s="58"/>
      <c r="M45" s="58"/>
    </row>
    <row r="46" ht="19.9" customHeight="1" spans="2:13">
      <c r="B46" s="56" t="s">
        <v>282</v>
      </c>
      <c r="C46" s="57" t="s">
        <v>283</v>
      </c>
      <c r="D46" s="58">
        <v>9</v>
      </c>
      <c r="E46" s="58">
        <v>9</v>
      </c>
      <c r="F46" s="58"/>
      <c r="G46" s="58"/>
      <c r="H46" s="58"/>
      <c r="I46" s="58"/>
      <c r="J46" s="58"/>
      <c r="K46" s="58"/>
      <c r="L46" s="58"/>
      <c r="M46" s="58"/>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6" workbookViewId="0">
      <selection activeCell="C18" sqref="C18"/>
    </sheetView>
  </sheetViews>
  <sheetFormatPr defaultColWidth="10" defaultRowHeight="13.5" outlineLevelCol="5"/>
  <cols>
    <col min="1" max="1" width="0.5" customWidth="1"/>
    <col min="2" max="2" width="16.25" customWidth="1"/>
    <col min="3" max="3" width="33.875" customWidth="1"/>
    <col min="4" max="4" width="17.875" customWidth="1"/>
    <col min="5" max="5" width="17.375" customWidth="1"/>
    <col min="6" max="6" width="15.5" customWidth="1"/>
    <col min="7" max="7" width="9.75" customWidth="1"/>
  </cols>
  <sheetData>
    <row r="1" ht="16.35" customHeight="1" spans="1:2">
      <c r="A1" s="39"/>
      <c r="B1" s="43" t="s">
        <v>284</v>
      </c>
    </row>
    <row r="2" ht="16.35" customHeight="1"/>
    <row r="3" ht="16.35" customHeight="1" spans="2:6">
      <c r="B3" s="44" t="s">
        <v>285</v>
      </c>
      <c r="C3" s="44"/>
      <c r="D3" s="44"/>
      <c r="E3" s="44"/>
      <c r="F3" s="44"/>
    </row>
    <row r="4" ht="16.35" customHeight="1" spans="2:6">
      <c r="B4" s="44"/>
      <c r="C4" s="44"/>
      <c r="D4" s="44"/>
      <c r="E4" s="44"/>
      <c r="F4" s="44"/>
    </row>
    <row r="5" ht="16.35" customHeight="1" spans="2:6">
      <c r="B5" s="32"/>
      <c r="C5" s="32"/>
      <c r="D5" s="32"/>
      <c r="E5" s="32"/>
      <c r="F5" s="32"/>
    </row>
    <row r="6" ht="18.95" customHeight="1" spans="2:6">
      <c r="B6" s="32"/>
      <c r="C6" s="32"/>
      <c r="D6" s="32"/>
      <c r="E6" s="32"/>
      <c r="F6" s="45" t="s">
        <v>2</v>
      </c>
    </row>
    <row r="7" ht="31.9" customHeight="1" spans="2:6">
      <c r="B7" s="46" t="s">
        <v>106</v>
      </c>
      <c r="C7" s="46" t="s">
        <v>34</v>
      </c>
      <c r="D7" s="46" t="s">
        <v>107</v>
      </c>
      <c r="E7" s="46" t="s">
        <v>286</v>
      </c>
      <c r="F7" s="46" t="s">
        <v>287</v>
      </c>
    </row>
    <row r="8" ht="23.25" customHeight="1" spans="2:6">
      <c r="B8" s="47" t="s">
        <v>7</v>
      </c>
      <c r="C8" s="47"/>
      <c r="D8" s="48">
        <f>20436.31-600.29</f>
        <v>19836.02</v>
      </c>
      <c r="E8" s="48">
        <v>5269.16</v>
      </c>
      <c r="F8" s="48">
        <f>15167.16-600.29</f>
        <v>14566.87</v>
      </c>
    </row>
    <row r="9" ht="21.6" customHeight="1" spans="2:6">
      <c r="B9" s="49" t="s">
        <v>38</v>
      </c>
      <c r="C9" s="50" t="s">
        <v>16</v>
      </c>
      <c r="D9" s="51">
        <v>980.87</v>
      </c>
      <c r="E9" s="51">
        <v>841.75</v>
      </c>
      <c r="F9" s="51">
        <v>139.12</v>
      </c>
    </row>
    <row r="10" ht="20.65" customHeight="1" spans="2:6">
      <c r="B10" s="49" t="s">
        <v>288</v>
      </c>
      <c r="C10" s="50" t="s">
        <v>289</v>
      </c>
      <c r="D10" s="51">
        <v>980.87</v>
      </c>
      <c r="E10" s="51">
        <v>841.75</v>
      </c>
      <c r="F10" s="51">
        <v>139.12</v>
      </c>
    </row>
    <row r="11" ht="20.65" customHeight="1" spans="2:6">
      <c r="B11" s="49" t="s">
        <v>290</v>
      </c>
      <c r="C11" s="50" t="s">
        <v>291</v>
      </c>
      <c r="D11" s="51">
        <v>325.03</v>
      </c>
      <c r="E11" s="51">
        <v>289.3</v>
      </c>
      <c r="F11" s="51">
        <v>35.73</v>
      </c>
    </row>
    <row r="12" ht="20.65" customHeight="1" spans="2:6">
      <c r="B12" s="49" t="s">
        <v>292</v>
      </c>
      <c r="C12" s="50" t="s">
        <v>293</v>
      </c>
      <c r="D12" s="51">
        <v>162.51</v>
      </c>
      <c r="E12" s="51">
        <v>144.65</v>
      </c>
      <c r="F12" s="51">
        <v>17.86</v>
      </c>
    </row>
    <row r="13" ht="20.65" customHeight="1" spans="2:6">
      <c r="B13" s="49" t="s">
        <v>294</v>
      </c>
      <c r="C13" s="50" t="s">
        <v>295</v>
      </c>
      <c r="D13" s="51">
        <v>493.33</v>
      </c>
      <c r="E13" s="51">
        <v>407.8</v>
      </c>
      <c r="F13" s="51">
        <v>85.53</v>
      </c>
    </row>
    <row r="14" ht="21.6" customHeight="1" spans="2:6">
      <c r="B14" s="49" t="s">
        <v>47</v>
      </c>
      <c r="C14" s="50" t="s">
        <v>18</v>
      </c>
      <c r="D14" s="51">
        <v>234.28</v>
      </c>
      <c r="E14" s="51">
        <v>178.46</v>
      </c>
      <c r="F14" s="51">
        <v>55.82</v>
      </c>
    </row>
    <row r="15" ht="20.65" customHeight="1" spans="2:6">
      <c r="B15" s="49" t="s">
        <v>296</v>
      </c>
      <c r="C15" s="50" t="s">
        <v>297</v>
      </c>
      <c r="D15" s="51">
        <v>234.29</v>
      </c>
      <c r="E15" s="51">
        <v>178.46</v>
      </c>
      <c r="F15" s="51">
        <v>55.82</v>
      </c>
    </row>
    <row r="16" ht="20.65" customHeight="1" spans="2:6">
      <c r="B16" s="49" t="s">
        <v>298</v>
      </c>
      <c r="C16" s="50" t="s">
        <v>299</v>
      </c>
      <c r="D16" s="51">
        <v>40.94</v>
      </c>
      <c r="E16" s="51">
        <v>40.94</v>
      </c>
      <c r="F16" s="51"/>
    </row>
    <row r="17" ht="20.65" customHeight="1" spans="2:6">
      <c r="B17" s="49" t="s">
        <v>300</v>
      </c>
      <c r="C17" s="50" t="s">
        <v>301</v>
      </c>
      <c r="D17" s="51">
        <v>153.62</v>
      </c>
      <c r="E17" s="51">
        <v>97.8</v>
      </c>
      <c r="F17" s="51">
        <v>55.82</v>
      </c>
    </row>
    <row r="18" ht="20.65" customHeight="1" spans="2:6">
      <c r="B18" s="49" t="s">
        <v>302</v>
      </c>
      <c r="C18" s="50" t="s">
        <v>303</v>
      </c>
      <c r="D18" s="51">
        <v>17.64</v>
      </c>
      <c r="E18" s="51">
        <v>17.64</v>
      </c>
      <c r="F18" s="51"/>
    </row>
    <row r="19" ht="20.65" customHeight="1" spans="2:6">
      <c r="B19" s="49" t="s">
        <v>304</v>
      </c>
      <c r="C19" s="50" t="s">
        <v>305</v>
      </c>
      <c r="D19" s="51">
        <v>22.08</v>
      </c>
      <c r="E19" s="51">
        <v>22.08</v>
      </c>
      <c r="F19" s="51"/>
    </row>
    <row r="20" ht="21.6" customHeight="1" spans="2:6">
      <c r="B20" s="49" t="s">
        <v>58</v>
      </c>
      <c r="C20" s="50" t="s">
        <v>19</v>
      </c>
      <c r="D20" s="51">
        <v>7543.02</v>
      </c>
      <c r="E20" s="51">
        <v>4082.45</v>
      </c>
      <c r="F20" s="51">
        <v>3460.57</v>
      </c>
    </row>
    <row r="21" ht="20.65" customHeight="1" spans="2:6">
      <c r="B21" s="49" t="s">
        <v>306</v>
      </c>
      <c r="C21" s="50" t="s">
        <v>307</v>
      </c>
      <c r="D21" s="51">
        <v>6329.33</v>
      </c>
      <c r="E21" s="51">
        <v>3932.67</v>
      </c>
      <c r="F21" s="51">
        <v>2396.66</v>
      </c>
    </row>
    <row r="22" ht="20.65" customHeight="1" spans="2:6">
      <c r="B22" s="49" t="s">
        <v>308</v>
      </c>
      <c r="C22" s="50" t="s">
        <v>309</v>
      </c>
      <c r="D22" s="51">
        <v>988.6</v>
      </c>
      <c r="E22" s="51">
        <v>988.6</v>
      </c>
      <c r="F22" s="51"/>
    </row>
    <row r="23" ht="20.65" customHeight="1" spans="2:6">
      <c r="B23" s="49" t="s">
        <v>310</v>
      </c>
      <c r="C23" s="50" t="s">
        <v>311</v>
      </c>
      <c r="D23" s="51">
        <v>5340.74</v>
      </c>
      <c r="E23" s="51">
        <v>2944.07</v>
      </c>
      <c r="F23" s="51">
        <v>2396.66</v>
      </c>
    </row>
    <row r="24" ht="20.65" customHeight="1" spans="2:6">
      <c r="B24" s="49" t="s">
        <v>312</v>
      </c>
      <c r="C24" s="50" t="s">
        <v>313</v>
      </c>
      <c r="D24" s="51">
        <v>846.3</v>
      </c>
      <c r="E24" s="51"/>
      <c r="F24" s="51">
        <v>846.3</v>
      </c>
    </row>
    <row r="25" ht="20.65" customHeight="1" spans="2:6">
      <c r="B25" s="49" t="s">
        <v>314</v>
      </c>
      <c r="C25" s="50" t="s">
        <v>315</v>
      </c>
      <c r="D25" s="51">
        <v>846.3</v>
      </c>
      <c r="E25" s="51"/>
      <c r="F25" s="51">
        <v>846.3</v>
      </c>
    </row>
    <row r="26" ht="20.65" customHeight="1" spans="2:6">
      <c r="B26" s="49" t="s">
        <v>316</v>
      </c>
      <c r="C26" s="50" t="s">
        <v>317</v>
      </c>
      <c r="D26" s="51">
        <v>213.7</v>
      </c>
      <c r="E26" s="51"/>
      <c r="F26" s="51">
        <v>213.7</v>
      </c>
    </row>
    <row r="27" ht="20.65" customHeight="1" spans="2:6">
      <c r="B27" s="49" t="s">
        <v>318</v>
      </c>
      <c r="C27" s="50" t="s">
        <v>319</v>
      </c>
      <c r="D27" s="51">
        <v>100</v>
      </c>
      <c r="E27" s="51"/>
      <c r="F27" s="51">
        <v>100</v>
      </c>
    </row>
    <row r="28" ht="20.65" customHeight="1" spans="2:6">
      <c r="B28" s="49" t="s">
        <v>320</v>
      </c>
      <c r="C28" s="50" t="s">
        <v>321</v>
      </c>
      <c r="D28" s="51">
        <v>113.7</v>
      </c>
      <c r="E28" s="51"/>
      <c r="F28" s="51">
        <v>113.7</v>
      </c>
    </row>
    <row r="29" ht="20.65" customHeight="1" spans="2:6">
      <c r="B29" s="49" t="s">
        <v>322</v>
      </c>
      <c r="C29" s="50" t="s">
        <v>323</v>
      </c>
      <c r="D29" s="51">
        <v>153.69</v>
      </c>
      <c r="E29" s="51">
        <v>149.79</v>
      </c>
      <c r="F29" s="51">
        <v>3.9</v>
      </c>
    </row>
    <row r="30" ht="20.65" customHeight="1" spans="2:6">
      <c r="B30" s="49" t="s">
        <v>324</v>
      </c>
      <c r="C30" s="50" t="s">
        <v>325</v>
      </c>
      <c r="D30" s="51">
        <v>153.69</v>
      </c>
      <c r="E30" s="51">
        <v>149.79</v>
      </c>
      <c r="F30" s="51">
        <v>3.9</v>
      </c>
    </row>
    <row r="31" ht="21.6" customHeight="1" spans="2:6">
      <c r="B31" s="49" t="s">
        <v>73</v>
      </c>
      <c r="C31" s="50" t="s">
        <v>20</v>
      </c>
      <c r="D31" s="51">
        <v>11068.85</v>
      </c>
      <c r="E31" s="51">
        <v>166.49</v>
      </c>
      <c r="F31" s="51">
        <v>10902.36</v>
      </c>
    </row>
    <row r="32" ht="20.65" customHeight="1" spans="2:6">
      <c r="B32" s="49" t="s">
        <v>326</v>
      </c>
      <c r="C32" s="50" t="s">
        <v>327</v>
      </c>
      <c r="D32" s="51">
        <v>10785.01</v>
      </c>
      <c r="E32" s="51"/>
      <c r="F32" s="51">
        <v>10785.01</v>
      </c>
    </row>
    <row r="33" ht="20.65" customHeight="1" spans="2:6">
      <c r="B33" s="49" t="s">
        <v>328</v>
      </c>
      <c r="C33" s="50" t="s">
        <v>329</v>
      </c>
      <c r="D33" s="51">
        <v>864.14</v>
      </c>
      <c r="E33" s="51"/>
      <c r="F33" s="51">
        <v>864.14</v>
      </c>
    </row>
    <row r="34" ht="20.65" customHeight="1" spans="2:6">
      <c r="B34" s="49" t="s">
        <v>330</v>
      </c>
      <c r="C34" s="50" t="s">
        <v>331</v>
      </c>
      <c r="D34" s="51">
        <v>1241</v>
      </c>
      <c r="E34" s="51"/>
      <c r="F34" s="51">
        <v>1241</v>
      </c>
    </row>
    <row r="35" ht="20.65" customHeight="1" spans="2:6">
      <c r="B35" s="49" t="s">
        <v>332</v>
      </c>
      <c r="C35" s="50" t="s">
        <v>333</v>
      </c>
      <c r="D35" s="51">
        <v>51.75</v>
      </c>
      <c r="E35" s="51"/>
      <c r="F35" s="51">
        <v>51.75</v>
      </c>
    </row>
    <row r="36" ht="20.65" customHeight="1" spans="2:6">
      <c r="B36" s="49" t="s">
        <v>334</v>
      </c>
      <c r="C36" s="50" t="s">
        <v>335</v>
      </c>
      <c r="D36" s="51">
        <v>25</v>
      </c>
      <c r="E36" s="51"/>
      <c r="F36" s="51">
        <v>25</v>
      </c>
    </row>
    <row r="37" ht="20.65" customHeight="1" spans="2:6">
      <c r="B37" s="49" t="s">
        <v>336</v>
      </c>
      <c r="C37" s="50" t="s">
        <v>337</v>
      </c>
      <c r="D37" s="51">
        <v>102.12</v>
      </c>
      <c r="E37" s="51"/>
      <c r="F37" s="51">
        <v>102.12</v>
      </c>
    </row>
    <row r="38" ht="20.65" customHeight="1" spans="2:6">
      <c r="B38" s="49" t="s">
        <v>338</v>
      </c>
      <c r="C38" s="50" t="s">
        <v>339</v>
      </c>
      <c r="D38" s="51">
        <v>2205</v>
      </c>
      <c r="E38" s="51"/>
      <c r="F38" s="51">
        <v>2205</v>
      </c>
    </row>
    <row r="39" ht="20.65" customHeight="1" spans="2:6">
      <c r="B39" s="49" t="s">
        <v>340</v>
      </c>
      <c r="C39" s="50" t="s">
        <v>341</v>
      </c>
      <c r="D39" s="51">
        <v>3796</v>
      </c>
      <c r="E39" s="51"/>
      <c r="F39" s="51">
        <v>3796</v>
      </c>
    </row>
    <row r="40" ht="20.65" customHeight="1" spans="2:6">
      <c r="B40" s="49" t="s">
        <v>342</v>
      </c>
      <c r="C40" s="50" t="s">
        <v>343</v>
      </c>
      <c r="D40" s="51">
        <v>2500</v>
      </c>
      <c r="E40" s="51"/>
      <c r="F40" s="51">
        <v>2500</v>
      </c>
    </row>
    <row r="41" ht="20.65" customHeight="1" spans="2:6">
      <c r="B41" s="49" t="s">
        <v>344</v>
      </c>
      <c r="C41" s="50" t="s">
        <v>345</v>
      </c>
      <c r="D41" s="51">
        <v>283.84</v>
      </c>
      <c r="E41" s="51">
        <v>166.49</v>
      </c>
      <c r="F41" s="51">
        <v>117.35</v>
      </c>
    </row>
    <row r="42" ht="20.65" customHeight="1" spans="2:6">
      <c r="B42" s="49" t="s">
        <v>346</v>
      </c>
      <c r="C42" s="50" t="s">
        <v>347</v>
      </c>
      <c r="D42" s="51">
        <v>283.84</v>
      </c>
      <c r="E42" s="51">
        <v>166.49</v>
      </c>
      <c r="F42" s="51">
        <v>117.35</v>
      </c>
    </row>
    <row r="43" ht="21.6" customHeight="1" spans="2:6">
      <c r="B43" s="49" t="s">
        <v>96</v>
      </c>
      <c r="C43" s="50" t="s">
        <v>21</v>
      </c>
      <c r="D43" s="51">
        <v>9</v>
      </c>
      <c r="E43" s="51"/>
      <c r="F43" s="51">
        <v>9</v>
      </c>
    </row>
    <row r="44" ht="20.65" customHeight="1" spans="2:6">
      <c r="B44" s="49" t="s">
        <v>348</v>
      </c>
      <c r="C44" s="50" t="s">
        <v>349</v>
      </c>
      <c r="D44" s="51">
        <v>9</v>
      </c>
      <c r="E44" s="51"/>
      <c r="F44" s="51">
        <v>9</v>
      </c>
    </row>
    <row r="45" ht="20.65" customHeight="1" spans="2:6">
      <c r="B45" s="49" t="s">
        <v>350</v>
      </c>
      <c r="C45" s="50" t="s">
        <v>351</v>
      </c>
      <c r="D45" s="51">
        <v>9</v>
      </c>
      <c r="E45" s="51"/>
      <c r="F45" s="51">
        <v>9</v>
      </c>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1" sqref="A1"/>
    </sheetView>
  </sheetViews>
  <sheetFormatPr defaultColWidth="10" defaultRowHeight="13.5"/>
  <cols>
    <col min="1" max="1" width="1" customWidth="1"/>
    <col min="2" max="2" width="10.25" customWidth="1"/>
    <col min="3" max="13" width="11.75" customWidth="1"/>
    <col min="14" max="14" width="9.75" customWidth="1"/>
  </cols>
  <sheetData>
    <row r="1" ht="16.35" customHeight="1" spans="1:2">
      <c r="A1" s="39"/>
      <c r="B1" s="39" t="s">
        <v>352</v>
      </c>
    </row>
    <row r="2" ht="45.6" customHeight="1" spans="1:13">
      <c r="A2" s="39"/>
      <c r="B2" s="40" t="s">
        <v>353</v>
      </c>
      <c r="C2" s="40"/>
      <c r="D2" s="40"/>
      <c r="E2" s="40"/>
      <c r="F2" s="40"/>
      <c r="G2" s="40"/>
      <c r="H2" s="40"/>
      <c r="I2" s="40"/>
      <c r="J2" s="40"/>
      <c r="K2" s="40"/>
      <c r="L2" s="40"/>
      <c r="M2" s="40"/>
    </row>
    <row r="3" ht="16.35" customHeight="1" spans="2:12">
      <c r="B3" s="32"/>
      <c r="C3" s="32"/>
      <c r="D3" s="32"/>
      <c r="E3" s="32"/>
      <c r="F3" s="32"/>
      <c r="G3" s="32"/>
      <c r="H3" s="32"/>
      <c r="L3" s="39"/>
    </row>
    <row r="4" ht="16.35" customHeight="1" spans="2:13">
      <c r="B4" s="32"/>
      <c r="C4" s="39"/>
      <c r="D4" s="39"/>
      <c r="E4" s="39"/>
      <c r="L4" s="37" t="s">
        <v>2</v>
      </c>
      <c r="M4" s="37"/>
    </row>
    <row r="5" ht="43.15" customHeight="1" spans="2:13">
      <c r="B5" s="41" t="s">
        <v>5</v>
      </c>
      <c r="C5" s="41" t="s">
        <v>107</v>
      </c>
      <c r="D5" s="41" t="s">
        <v>354</v>
      </c>
      <c r="E5" s="41" t="s">
        <v>211</v>
      </c>
      <c r="F5" s="41" t="s">
        <v>212</v>
      </c>
      <c r="G5" s="41" t="s">
        <v>213</v>
      </c>
      <c r="H5" s="41" t="s">
        <v>355</v>
      </c>
      <c r="I5" s="41" t="s">
        <v>215</v>
      </c>
      <c r="J5" s="41" t="s">
        <v>216</v>
      </c>
      <c r="K5" s="41" t="s">
        <v>217</v>
      </c>
      <c r="L5" s="41" t="s">
        <v>218</v>
      </c>
      <c r="M5" s="41" t="s">
        <v>219</v>
      </c>
    </row>
    <row r="6" ht="16.35" customHeight="1" spans="2:13">
      <c r="B6" s="34" t="s">
        <v>7</v>
      </c>
      <c r="C6" s="42">
        <v>358.8</v>
      </c>
      <c r="D6" s="42"/>
      <c r="E6" s="42">
        <v>358.8</v>
      </c>
      <c r="F6" s="42"/>
      <c r="G6" s="42"/>
      <c r="H6" s="42"/>
      <c r="I6" s="42"/>
      <c r="J6" s="42"/>
      <c r="K6" s="42"/>
      <c r="L6" s="42"/>
      <c r="M6" s="42"/>
    </row>
    <row r="7" ht="16.35" customHeight="1" spans="2:13">
      <c r="B7" s="34" t="s">
        <v>356</v>
      </c>
      <c r="C7" s="42">
        <v>4.5</v>
      </c>
      <c r="D7" s="42"/>
      <c r="E7" s="42">
        <v>4.5</v>
      </c>
      <c r="F7" s="42"/>
      <c r="G7" s="42"/>
      <c r="H7" s="42"/>
      <c r="I7" s="42"/>
      <c r="J7" s="42"/>
      <c r="K7" s="42"/>
      <c r="L7" s="42"/>
      <c r="M7" s="42"/>
    </row>
    <row r="8" ht="16.35" customHeight="1" spans="2:13">
      <c r="B8" s="34" t="s">
        <v>357</v>
      </c>
      <c r="C8" s="42"/>
      <c r="D8" s="42"/>
      <c r="E8" s="42"/>
      <c r="F8" s="42"/>
      <c r="G8" s="42"/>
      <c r="H8" s="42"/>
      <c r="I8" s="42"/>
      <c r="J8" s="42"/>
      <c r="K8" s="42"/>
      <c r="L8" s="42"/>
      <c r="M8" s="42"/>
    </row>
    <row r="9" ht="16.35" customHeight="1" spans="2:13">
      <c r="B9" s="34" t="s">
        <v>358</v>
      </c>
      <c r="C9" s="42">
        <v>354.3</v>
      </c>
      <c r="D9" s="42"/>
      <c r="E9" s="42">
        <v>354.3</v>
      </c>
      <c r="F9" s="42"/>
      <c r="G9" s="42"/>
      <c r="H9" s="42"/>
      <c r="I9" s="42"/>
      <c r="J9" s="42"/>
      <c r="K9" s="42"/>
      <c r="L9" s="42"/>
      <c r="M9" s="42"/>
    </row>
  </sheetData>
  <mergeCells count="4">
    <mergeCell ref="B2:M2"/>
    <mergeCell ref="B3:H3"/>
    <mergeCell ref="D4:E4"/>
    <mergeCell ref="L4:M4"/>
  </mergeCells>
  <printOptions horizontalCentered="1"/>
  <pageMargins left="0.195999994874001" right="0.195999994874001" top="0.195999994874001" bottom="0.195999994874001"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cp:lastModifiedBy>
  <dcterms:created xsi:type="dcterms:W3CDTF">2022-01-29T09:42:00Z</dcterms:created>
  <dcterms:modified xsi:type="dcterms:W3CDTF">2022-02-09T07:34:47Z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A13021A616F04BD4843E3621D7259829</vt:lpwstr>
  </property>
  <property fmtid="{D5CDD505-2E9C-101B-9397-08002B2CF9AE}" pid="3" name="KSOProductBuildVer">
    <vt:lpwstr>2052-11.8.6.10973</vt:lpwstr>
  </property>
</Properties>
</file>